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A\QLTS\THANH LÝ\LẤP VÒ\"/>
    </mc:Choice>
  </mc:AlternateContent>
  <xr:revisionPtr revIDLastSave="0" documentId="13_ncr:1_{F8350556-FC5D-4EC2-BF95-54DEC1BA2246}" xr6:coauthVersionLast="47" xr6:coauthVersionMax="47" xr10:uidLastSave="{00000000-0000-0000-0000-000000000000}"/>
  <bookViews>
    <workbookView xWindow="-120" yWindow="-120" windowWidth="29040" windowHeight="15720" xr2:uid="{6830D818-DF34-4401-B78E-76D252AC46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5" i="1" l="1"/>
  <c r="I65" i="1"/>
  <c r="G65" i="1"/>
  <c r="H2" i="1"/>
  <c r="I2" i="1"/>
  <c r="G2" i="1"/>
  <c r="G48" i="1"/>
  <c r="G15" i="1"/>
  <c r="G5" i="1"/>
  <c r="H3" i="1"/>
  <c r="I3" i="1"/>
  <c r="H48" i="1"/>
  <c r="I48" i="1"/>
  <c r="H15" i="1"/>
  <c r="I15" i="1"/>
  <c r="H5" i="1"/>
  <c r="I5" i="1"/>
  <c r="G3" i="1"/>
</calcChain>
</file>

<file path=xl/sharedStrings.xml><?xml version="1.0" encoding="utf-8"?>
<sst xmlns="http://schemas.openxmlformats.org/spreadsheetml/2006/main" count="577" uniqueCount="242">
  <si>
    <t>TT</t>
  </si>
  <si>
    <t>Số Tài sản</t>
  </si>
  <si>
    <t>Mã TS QL</t>
  </si>
  <si>
    <t>Tên tài sản</t>
  </si>
  <si>
    <t>Ngày nhập tài sản</t>
  </si>
  <si>
    <t>Ngày sử dụng</t>
  </si>
  <si>
    <t>Nguyên giá</t>
  </si>
  <si>
    <t>SL</t>
  </si>
  <si>
    <t>Tình trạng trên sổ sách</t>
  </si>
  <si>
    <t>Tình trạng kiểm kê đánh giá thực tế</t>
  </si>
  <si>
    <t>Đơn vị quản lý</t>
  </si>
  <si>
    <t>Xác nhận của IT, PTML</t>
  </si>
  <si>
    <t>Phương án</t>
  </si>
  <si>
    <t>Lý do không tận dụng</t>
  </si>
  <si>
    <t>I Tài sản trong sổ sách</t>
  </si>
  <si>
    <t>I.1</t>
  </si>
  <si>
    <t xml:space="preserve">Đang sử dụng </t>
  </si>
  <si>
    <t>Hỏng</t>
  </si>
  <si>
    <t>Thanh lý</t>
  </si>
  <si>
    <t>I.2</t>
  </si>
  <si>
    <t>I.3</t>
  </si>
  <si>
    <t>II. Tài sản ngoài sổ sách</t>
  </si>
  <si>
    <t>TỔNG CỘNG</t>
  </si>
  <si>
    <t>TSCĐ - Nội Thất văn phòng</t>
  </si>
  <si>
    <t>370659</t>
  </si>
  <si>
    <t>00110610602628</t>
  </si>
  <si>
    <t>Router 1921</t>
  </si>
  <si>
    <t>Nhàn rỗi</t>
  </si>
  <si>
    <t>TTKD Lấp Vò</t>
  </si>
  <si>
    <t>Thanh lý (thiết bị đã được thay thiết bị mới theo tiêu chuẩn IT</t>
  </si>
  <si>
    <t xml:space="preserve"> thiết bị không còn phù hợp sử dụng,IT đã thay thế thiết bị khác,</t>
  </si>
  <si>
    <t>370788</t>
  </si>
  <si>
    <t>00110610602632</t>
  </si>
  <si>
    <t>Camera hình trụ Panasonic</t>
  </si>
  <si>
    <t>Đã trình và thay thế mới</t>
  </si>
  <si>
    <t>370994</t>
  </si>
  <si>
    <t>00110610589420</t>
  </si>
  <si>
    <t>Máy in sổ PR9</t>
  </si>
  <si>
    <t xml:space="preserve">Thanh lý </t>
  </si>
  <si>
    <t xml:space="preserve">Máy không còn sử dụng, đã thay  thế loại máy phù hợp </t>
  </si>
  <si>
    <t>370792</t>
  </si>
  <si>
    <t>038061045731</t>
  </si>
  <si>
    <t>Máy scan 2010C</t>
  </si>
  <si>
    <t>Máy hư hỏng nặng, đã lâu không sử dụng</t>
  </si>
  <si>
    <t>370730</t>
  </si>
  <si>
    <t>038061045756</t>
  </si>
  <si>
    <t>Máy soi tiền USD</t>
  </si>
  <si>
    <t>370732</t>
  </si>
  <si>
    <t>038061045767</t>
  </si>
  <si>
    <t>Máy đếm tiền Modul-1618</t>
  </si>
  <si>
    <t>370734</t>
  </si>
  <si>
    <t>038061045768</t>
  </si>
  <si>
    <t>Két sắt lớn</t>
  </si>
  <si>
    <t>két lâu năm quá cũ</t>
  </si>
  <si>
    <t>370797</t>
  </si>
  <si>
    <t>00110610602629</t>
  </si>
  <si>
    <t>Điều hòa treo tường 1 chiều Mitsubishi 9000 BTU</t>
  </si>
  <si>
    <t>Không tận dụng</t>
  </si>
  <si>
    <t>Máy thường xuyên sửa chữa</t>
  </si>
  <si>
    <t>370713</t>
  </si>
  <si>
    <t>038061045833</t>
  </si>
  <si>
    <t>Máy phát điện</t>
  </si>
  <si>
    <t>Máy thường xuyên sửa chữa. Hiện không sử dụng duoc'</t>
  </si>
  <si>
    <t>CCDC - Máy móc thiết bị</t>
  </si>
  <si>
    <t>370627</t>
  </si>
  <si>
    <t>00110610602621</t>
  </si>
  <si>
    <t>Tủ thấp</t>
  </si>
  <si>
    <t>Tài sản sử dụng 7 năm ,quá cũ và hư hỏng</t>
  </si>
  <si>
    <t>370721</t>
  </si>
  <si>
    <t>00110610602618</t>
  </si>
  <si>
    <t>370637</t>
  </si>
  <si>
    <t>00110610602617</t>
  </si>
  <si>
    <t>370794</t>
  </si>
  <si>
    <t>00110610602619</t>
  </si>
  <si>
    <t>370789</t>
  </si>
  <si>
    <t>00110610602623</t>
  </si>
  <si>
    <t>370708</t>
  </si>
  <si>
    <t>00110610602614</t>
  </si>
  <si>
    <t>370642</t>
  </si>
  <si>
    <t>00110610602622</t>
  </si>
  <si>
    <t>370634</t>
  </si>
  <si>
    <t>00110610602620</t>
  </si>
  <si>
    <t>370793</t>
  </si>
  <si>
    <t>038061045885</t>
  </si>
  <si>
    <t>Tủ đựng hồ sơ</t>
  </si>
  <si>
    <t>370650</t>
  </si>
  <si>
    <t>00110610602634</t>
  </si>
  <si>
    <t>Tủ cao</t>
  </si>
  <si>
    <t>370717</t>
  </si>
  <si>
    <t>00110610602633</t>
  </si>
  <si>
    <t>370710</t>
  </si>
  <si>
    <t>00110610602624</t>
  </si>
  <si>
    <t>370629</t>
  </si>
  <si>
    <t>00110610602615</t>
  </si>
  <si>
    <t>370646</t>
  </si>
  <si>
    <t>00110610602636</t>
  </si>
  <si>
    <t>370630</t>
  </si>
  <si>
    <t>00110610602635</t>
  </si>
  <si>
    <t>370640</t>
  </si>
  <si>
    <t>00110610602626</t>
  </si>
  <si>
    <t>Bàn làm việc đơn B1</t>
  </si>
  <si>
    <t>370648</t>
  </si>
  <si>
    <t>038061045883</t>
  </si>
  <si>
    <t>Bàn Trưởng quỹ</t>
  </si>
  <si>
    <t>371874</t>
  </si>
  <si>
    <t>03800610579876</t>
  </si>
  <si>
    <t>Ghế nhân viên GX09.1-N</t>
  </si>
  <si>
    <t>370649</t>
  </si>
  <si>
    <t>00110610602645</t>
  </si>
  <si>
    <t>Ghế nhân viên</t>
  </si>
  <si>
    <t>373876</t>
  </si>
  <si>
    <t>00110984887669</t>
  </si>
  <si>
    <t>Ghế xoay Hòa Phát SB510</t>
  </si>
  <si>
    <t>370658</t>
  </si>
  <si>
    <t>00110610602600</t>
  </si>
  <si>
    <t>Ghế khách hàng</t>
  </si>
  <si>
    <t>370628</t>
  </si>
  <si>
    <t>00110610602643</t>
  </si>
  <si>
    <t>370631</t>
  </si>
  <si>
    <t>00110610602606</t>
  </si>
  <si>
    <t>370635</t>
  </si>
  <si>
    <t>00110610602644</t>
  </si>
  <si>
    <t>370654</t>
  </si>
  <si>
    <t>038061045886</t>
  </si>
  <si>
    <t>Ghế chờ (4 ghế)</t>
  </si>
  <si>
    <t>377351</t>
  </si>
  <si>
    <t>00119884894946</t>
  </si>
  <si>
    <t>Ghế Giám đốc</t>
  </si>
  <si>
    <t>370798</t>
  </si>
  <si>
    <t>00110610602596</t>
  </si>
  <si>
    <t>370719</t>
  </si>
  <si>
    <t>00110610602646</t>
  </si>
  <si>
    <t>370619</t>
  </si>
  <si>
    <t>03800061055568</t>
  </si>
  <si>
    <t>Bàn làm việc</t>
  </si>
  <si>
    <t>Tài sản sử dụng 10 năm ,quá cũ và hư hỏng</t>
  </si>
  <si>
    <t>370633</t>
  </si>
  <si>
    <t>00110610602594</t>
  </si>
  <si>
    <t>Bàn Giám đốc</t>
  </si>
  <si>
    <t>370711</t>
  </si>
  <si>
    <t>00110610602616</t>
  </si>
  <si>
    <t>371707</t>
  </si>
  <si>
    <t>03800610579875</t>
  </si>
  <si>
    <t>CCDC - Nội thất văn phòng</t>
  </si>
  <si>
    <t>370795</t>
  </si>
  <si>
    <t>00110610602630</t>
  </si>
  <si>
    <t>Patch panel 24 port</t>
  </si>
  <si>
    <t>370796</t>
  </si>
  <si>
    <t>00110610602631</t>
  </si>
  <si>
    <t>370653</t>
  </si>
  <si>
    <t>038061045791</t>
  </si>
  <si>
    <t>Ổn áp Sutudo</t>
  </si>
  <si>
    <t>370704</t>
  </si>
  <si>
    <t>00110610598986</t>
  </si>
  <si>
    <t>Điện thoại IP Fanvill 7921</t>
  </si>
  <si>
    <t>370715</t>
  </si>
  <si>
    <t>00110610598989</t>
  </si>
  <si>
    <t>370806</t>
  </si>
  <si>
    <t>00110610598987</t>
  </si>
  <si>
    <t>370723</t>
  </si>
  <si>
    <t>00110610598985</t>
  </si>
  <si>
    <t>370716</t>
  </si>
  <si>
    <t>00110610598992</t>
  </si>
  <si>
    <t>370709</t>
  </si>
  <si>
    <t>00110610598991</t>
  </si>
  <si>
    <t>370720</t>
  </si>
  <si>
    <t>00110610598990</t>
  </si>
  <si>
    <t>370800</t>
  </si>
  <si>
    <t>00110610598988</t>
  </si>
  <si>
    <t>377347</t>
  </si>
  <si>
    <t>00119884894895</t>
  </si>
  <si>
    <t>Bảng Dashboand</t>
  </si>
  <si>
    <t>370623</t>
  </si>
  <si>
    <t>00110610602613</t>
  </si>
  <si>
    <t>Hộc di động</t>
  </si>
  <si>
    <t>370620</t>
  </si>
  <si>
    <t>00110610602611</t>
  </si>
  <si>
    <t>370617</t>
  </si>
  <si>
    <t>00110610602612</t>
  </si>
  <si>
    <t>CCDC - Tài sản khác</t>
  </si>
  <si>
    <t>Giá trị còn lại ngày (24/06/2026)</t>
  </si>
  <si>
    <t>I.1.5</t>
  </si>
  <si>
    <t>I.1.12</t>
  </si>
  <si>
    <t>I.2.5</t>
  </si>
  <si>
    <t>I.2.7</t>
  </si>
  <si>
    <t>I.2.8</t>
  </si>
  <si>
    <t>I.2.11</t>
  </si>
  <si>
    <t>I.2.12</t>
  </si>
  <si>
    <t>I.2.14</t>
  </si>
  <si>
    <t>I.2.25</t>
  </si>
  <si>
    <t>I.2.26</t>
  </si>
  <si>
    <t>I.2.27</t>
  </si>
  <si>
    <t>I.2.28</t>
  </si>
  <si>
    <t>I.2.29</t>
  </si>
  <si>
    <t>I.2.30</t>
  </si>
  <si>
    <t>I.2.31</t>
  </si>
  <si>
    <t>I.2.32</t>
  </si>
  <si>
    <t>I.2.33</t>
  </si>
  <si>
    <t>I.2.34</t>
  </si>
  <si>
    <t>I.2.35</t>
  </si>
  <si>
    <t>I.2.36</t>
  </si>
  <si>
    <t>I.2.37</t>
  </si>
  <si>
    <t>I.2.38</t>
  </si>
  <si>
    <t>I.2.39</t>
  </si>
  <si>
    <t>I.2.40</t>
  </si>
  <si>
    <t>I.2.48</t>
  </si>
  <si>
    <t>I.2.49</t>
  </si>
  <si>
    <t>I.2.50</t>
  </si>
  <si>
    <t>I.2.52</t>
  </si>
  <si>
    <t>I.2.55</t>
  </si>
  <si>
    <t>I.2.56</t>
  </si>
  <si>
    <t>I.2.57</t>
  </si>
  <si>
    <t>I.2.58</t>
  </si>
  <si>
    <t>I.2.59</t>
  </si>
  <si>
    <t>I.2.61</t>
  </si>
  <si>
    <t>I.2.62</t>
  </si>
  <si>
    <t>I.2.63</t>
  </si>
  <si>
    <t>I.2.65</t>
  </si>
  <si>
    <t>I.2.68</t>
  </si>
  <si>
    <t>I.2.70</t>
  </si>
  <si>
    <t>I.2.72</t>
  </si>
  <si>
    <t>I.2.73</t>
  </si>
  <si>
    <t>I.1.6</t>
  </si>
  <si>
    <t>I.1.7</t>
  </si>
  <si>
    <t>I.2.15</t>
  </si>
  <si>
    <t>I.2.17</t>
  </si>
  <si>
    <t>I.2.18</t>
  </si>
  <si>
    <t>I.2.19</t>
  </si>
  <si>
    <t>I.2.20</t>
  </si>
  <si>
    <t>I.2.21</t>
  </si>
  <si>
    <t>I.2.22</t>
  </si>
  <si>
    <t>I.2.23</t>
  </si>
  <si>
    <t>I.2.24</t>
  </si>
  <si>
    <t>I.2.41</t>
  </si>
  <si>
    <t>I.2.42</t>
  </si>
  <si>
    <t>I.2.43</t>
  </si>
  <si>
    <t>I.2.44</t>
  </si>
  <si>
    <t>STT trên BBKK</t>
  </si>
  <si>
    <t>326742</t>
  </si>
  <si>
    <t>038061044875</t>
  </si>
  <si>
    <t>Quầy giao dịch</t>
  </si>
  <si>
    <t>quầy lắp sử dụng 16 năm, đã quá cũ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</si>
</sst>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;[Red]#,##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" fontId="1" fillId="0" borderId="5" xfId="0" quotePrefix="1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left" vertical="center"/>
    </xf>
    <xf numFmtId="1" fontId="1" fillId="0" borderId="6" xfId="0" applyNumberFormat="1" applyFont="1" applyFill="1" applyBorder="1" applyAlignment="1">
      <alignment horizontal="left" vertical="center"/>
    </xf>
    <xf numFmtId="14" fontId="3" fillId="0" borderId="6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B54B4-3D6B-41E1-BB24-E732888EAB8C}">
  <dimension ref="A1:P65"/>
  <sheetViews>
    <sheetView tabSelected="1" topLeftCell="A49" zoomScale="70" zoomScaleNormal="70" workbookViewId="0">
      <selection sqref="A1:P65"/>
    </sheetView>
  </sheetViews>
  <sheetFormatPr defaultColWidth="8.7109375" defaultRowHeight="15" x14ac:dyDescent="0.25"/>
  <cols>
    <col min="1" max="1" width="8.7109375" style="2"/>
    <col min="2" max="2" width="9.5703125" style="2" customWidth="1"/>
    <col min="3" max="3" width="15.85546875" style="2" customWidth="1"/>
    <col min="4" max="4" width="22" style="2" customWidth="1"/>
    <col min="5" max="5" width="14.28515625" style="2" customWidth="1"/>
    <col min="6" max="6" width="14.85546875" style="2" customWidth="1"/>
    <col min="7" max="7" width="13.85546875" style="3" customWidth="1"/>
    <col min="8" max="8" width="10.42578125" style="3" customWidth="1"/>
    <col min="9" max="9" width="8.42578125" style="3" customWidth="1"/>
    <col min="10" max="10" width="16.42578125" style="1" customWidth="1"/>
    <col min="11" max="11" width="10.140625" style="1" customWidth="1"/>
    <col min="12" max="12" width="20.140625" style="1" customWidth="1"/>
    <col min="13" max="13" width="28" style="2" customWidth="1"/>
    <col min="14" max="14" width="11.42578125" style="1" customWidth="1"/>
    <col min="15" max="15" width="31.5703125" style="2" customWidth="1"/>
    <col min="16" max="16" width="8.7109375" style="1"/>
    <col min="17" max="16384" width="8.7109375" style="2"/>
  </cols>
  <sheetData>
    <row r="1" spans="1:16" ht="75.599999999999994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180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237</v>
      </c>
    </row>
    <row r="2" spans="1:16" ht="42.6" customHeight="1" x14ac:dyDescent="0.25">
      <c r="A2" s="37" t="s">
        <v>14</v>
      </c>
      <c r="B2" s="38"/>
      <c r="C2" s="38"/>
      <c r="D2" s="39"/>
      <c r="E2" s="9"/>
      <c r="F2" s="10"/>
      <c r="G2" s="11">
        <f>G3+G5+G15+G48</f>
        <v>203929753</v>
      </c>
      <c r="H2" s="11">
        <f t="shared" ref="H2:I2" si="0">H3+H5+H15+H48</f>
        <v>0</v>
      </c>
      <c r="I2" s="11">
        <f t="shared" si="0"/>
        <v>57</v>
      </c>
      <c r="J2" s="8"/>
      <c r="K2" s="8"/>
      <c r="L2" s="8"/>
      <c r="M2" s="8"/>
      <c r="N2" s="8"/>
      <c r="O2" s="8"/>
      <c r="P2" s="8"/>
    </row>
    <row r="3" spans="1:16" ht="42.6" customHeight="1" x14ac:dyDescent="0.25">
      <c r="A3" s="4" t="s">
        <v>15</v>
      </c>
      <c r="B3" s="37" t="s">
        <v>23</v>
      </c>
      <c r="C3" s="38"/>
      <c r="D3" s="39"/>
      <c r="E3" s="12"/>
      <c r="F3" s="10"/>
      <c r="G3" s="11">
        <f>SUM(G4:G4)</f>
        <v>34942000</v>
      </c>
      <c r="H3" s="11">
        <f t="shared" ref="H3:I3" si="1">SUM(H4:H4)</f>
        <v>0</v>
      </c>
      <c r="I3" s="11">
        <f t="shared" si="1"/>
        <v>1</v>
      </c>
      <c r="J3" s="4"/>
      <c r="K3" s="4"/>
      <c r="L3" s="4"/>
      <c r="M3" s="4"/>
      <c r="N3" s="4"/>
      <c r="O3" s="4"/>
      <c r="P3" s="13"/>
    </row>
    <row r="4" spans="1:16" ht="42.6" customHeight="1" x14ac:dyDescent="0.25">
      <c r="A4" s="14">
        <v>1</v>
      </c>
      <c r="B4" s="46" t="s">
        <v>238</v>
      </c>
      <c r="C4" s="46" t="s">
        <v>239</v>
      </c>
      <c r="D4" s="46" t="s">
        <v>240</v>
      </c>
      <c r="E4" s="47">
        <v>45219</v>
      </c>
      <c r="F4" s="47">
        <v>40513</v>
      </c>
      <c r="G4" s="48">
        <v>34942000</v>
      </c>
      <c r="H4" s="48">
        <v>0</v>
      </c>
      <c r="I4" s="49">
        <v>1</v>
      </c>
      <c r="J4" s="55" t="s">
        <v>16</v>
      </c>
      <c r="K4" s="51" t="s">
        <v>17</v>
      </c>
      <c r="L4" s="52" t="s">
        <v>28</v>
      </c>
      <c r="M4" s="50" t="s">
        <v>57</v>
      </c>
      <c r="N4" s="50" t="s">
        <v>38</v>
      </c>
      <c r="O4" s="50" t="s">
        <v>241</v>
      </c>
      <c r="P4" s="20" t="s">
        <v>181</v>
      </c>
    </row>
    <row r="5" spans="1:16" ht="42.6" customHeight="1" x14ac:dyDescent="0.25">
      <c r="A5" s="21" t="s">
        <v>19</v>
      </c>
      <c r="B5" s="37" t="s">
        <v>63</v>
      </c>
      <c r="C5" s="38"/>
      <c r="D5" s="39"/>
      <c r="E5" s="12"/>
      <c r="F5" s="12"/>
      <c r="G5" s="11">
        <f>SUM(G6:G14)</f>
        <v>83606903</v>
      </c>
      <c r="H5" s="11">
        <f t="shared" ref="H5:I5" si="2">SUM(H6:H14)</f>
        <v>0</v>
      </c>
      <c r="I5" s="11">
        <f t="shared" si="2"/>
        <v>9</v>
      </c>
      <c r="J5" s="22"/>
      <c r="K5" s="22"/>
      <c r="L5" s="9"/>
      <c r="M5" s="12"/>
      <c r="N5" s="35"/>
      <c r="O5" s="23"/>
      <c r="P5" s="20"/>
    </row>
    <row r="6" spans="1:16" ht="42.6" customHeight="1" x14ac:dyDescent="0.25">
      <c r="A6" s="14">
        <v>1</v>
      </c>
      <c r="B6" s="15" t="s">
        <v>24</v>
      </c>
      <c r="C6" s="15" t="s">
        <v>25</v>
      </c>
      <c r="D6" s="15" t="s">
        <v>26</v>
      </c>
      <c r="E6" s="16">
        <v>45219</v>
      </c>
      <c r="F6" s="16">
        <v>43532</v>
      </c>
      <c r="G6" s="17">
        <v>18700000</v>
      </c>
      <c r="H6" s="17">
        <v>0</v>
      </c>
      <c r="I6" s="18">
        <v>1</v>
      </c>
      <c r="J6" s="36" t="s">
        <v>16</v>
      </c>
      <c r="K6" s="36" t="s">
        <v>27</v>
      </c>
      <c r="L6" s="53" t="s">
        <v>28</v>
      </c>
      <c r="M6" s="19" t="s">
        <v>29</v>
      </c>
      <c r="N6" s="34" t="s">
        <v>18</v>
      </c>
      <c r="O6" s="19" t="s">
        <v>30</v>
      </c>
      <c r="P6" s="20" t="s">
        <v>181</v>
      </c>
    </row>
    <row r="7" spans="1:16" ht="42.6" customHeight="1" x14ac:dyDescent="0.25">
      <c r="A7" s="14">
        <v>2</v>
      </c>
      <c r="B7" s="15" t="s">
        <v>31</v>
      </c>
      <c r="C7" s="15" t="s">
        <v>32</v>
      </c>
      <c r="D7" s="15" t="s">
        <v>33</v>
      </c>
      <c r="E7" s="16">
        <v>45219</v>
      </c>
      <c r="F7" s="16">
        <v>43532</v>
      </c>
      <c r="G7" s="17">
        <v>7087515</v>
      </c>
      <c r="H7" s="17">
        <v>0</v>
      </c>
      <c r="I7" s="18">
        <v>1</v>
      </c>
      <c r="J7" s="36" t="s">
        <v>17</v>
      </c>
      <c r="K7" s="36" t="s">
        <v>17</v>
      </c>
      <c r="L7" s="53" t="s">
        <v>28</v>
      </c>
      <c r="M7" s="19" t="s">
        <v>18</v>
      </c>
      <c r="N7" s="36" t="s">
        <v>18</v>
      </c>
      <c r="O7" s="19" t="s">
        <v>34</v>
      </c>
      <c r="P7" s="20" t="s">
        <v>182</v>
      </c>
    </row>
    <row r="8" spans="1:16" ht="42.6" customHeight="1" x14ac:dyDescent="0.25">
      <c r="A8" s="14">
        <v>3</v>
      </c>
      <c r="B8" s="15" t="s">
        <v>35</v>
      </c>
      <c r="C8" s="15" t="s">
        <v>36</v>
      </c>
      <c r="D8" s="15" t="s">
        <v>37</v>
      </c>
      <c r="E8" s="16">
        <v>45219</v>
      </c>
      <c r="F8" s="16">
        <v>43322</v>
      </c>
      <c r="G8" s="17">
        <v>11880000</v>
      </c>
      <c r="H8" s="17">
        <v>0</v>
      </c>
      <c r="I8" s="18">
        <v>1</v>
      </c>
      <c r="J8" s="36" t="s">
        <v>16</v>
      </c>
      <c r="K8" s="14" t="s">
        <v>17</v>
      </c>
      <c r="L8" s="53" t="s">
        <v>28</v>
      </c>
      <c r="M8" s="19"/>
      <c r="N8" s="14" t="s">
        <v>38</v>
      </c>
      <c r="O8" s="19" t="s">
        <v>39</v>
      </c>
      <c r="P8" s="20" t="s">
        <v>183</v>
      </c>
    </row>
    <row r="9" spans="1:16" ht="42.6" customHeight="1" x14ac:dyDescent="0.25">
      <c r="A9" s="14">
        <v>4</v>
      </c>
      <c r="B9" s="15" t="s">
        <v>40</v>
      </c>
      <c r="C9" s="15" t="s">
        <v>41</v>
      </c>
      <c r="D9" s="15" t="s">
        <v>42</v>
      </c>
      <c r="E9" s="16">
        <v>45219</v>
      </c>
      <c r="F9" s="16">
        <v>41426</v>
      </c>
      <c r="G9" s="17">
        <v>7611390</v>
      </c>
      <c r="H9" s="17">
        <v>0</v>
      </c>
      <c r="I9" s="18">
        <v>1</v>
      </c>
      <c r="J9" s="36" t="s">
        <v>16</v>
      </c>
      <c r="K9" s="14" t="s">
        <v>17</v>
      </c>
      <c r="L9" s="53" t="s">
        <v>28</v>
      </c>
      <c r="M9" s="19"/>
      <c r="N9" s="14" t="s">
        <v>38</v>
      </c>
      <c r="O9" s="19" t="s">
        <v>43</v>
      </c>
      <c r="P9" s="20" t="s">
        <v>184</v>
      </c>
    </row>
    <row r="10" spans="1:16" ht="42.6" customHeight="1" x14ac:dyDescent="0.25">
      <c r="A10" s="14">
        <v>5</v>
      </c>
      <c r="B10" s="15" t="s">
        <v>44</v>
      </c>
      <c r="C10" s="15" t="s">
        <v>45</v>
      </c>
      <c r="D10" s="15" t="s">
        <v>46</v>
      </c>
      <c r="E10" s="16">
        <v>45219</v>
      </c>
      <c r="F10" s="16">
        <v>40603</v>
      </c>
      <c r="G10" s="17">
        <v>4900000</v>
      </c>
      <c r="H10" s="17">
        <v>0</v>
      </c>
      <c r="I10" s="18">
        <v>1</v>
      </c>
      <c r="J10" s="36" t="s">
        <v>16</v>
      </c>
      <c r="K10" s="14" t="s">
        <v>17</v>
      </c>
      <c r="L10" s="53" t="s">
        <v>28</v>
      </c>
      <c r="M10" s="19"/>
      <c r="N10" s="14" t="s">
        <v>38</v>
      </c>
      <c r="O10" s="19" t="s">
        <v>43</v>
      </c>
      <c r="P10" s="20" t="s">
        <v>185</v>
      </c>
    </row>
    <row r="11" spans="1:16" ht="42.6" customHeight="1" x14ac:dyDescent="0.25">
      <c r="A11" s="14">
        <v>6</v>
      </c>
      <c r="B11" s="15" t="s">
        <v>47</v>
      </c>
      <c r="C11" s="15" t="s">
        <v>48</v>
      </c>
      <c r="D11" s="15" t="s">
        <v>49</v>
      </c>
      <c r="E11" s="16">
        <v>45219</v>
      </c>
      <c r="F11" s="16">
        <v>41214</v>
      </c>
      <c r="G11" s="17">
        <v>5600000</v>
      </c>
      <c r="H11" s="17">
        <v>0</v>
      </c>
      <c r="I11" s="18">
        <v>1</v>
      </c>
      <c r="J11" s="36" t="s">
        <v>16</v>
      </c>
      <c r="K11" s="14" t="s">
        <v>17</v>
      </c>
      <c r="L11" s="53" t="s">
        <v>28</v>
      </c>
      <c r="M11" s="19"/>
      <c r="N11" s="14" t="s">
        <v>38</v>
      </c>
      <c r="O11" s="19" t="s">
        <v>43</v>
      </c>
      <c r="P11" s="20" t="s">
        <v>186</v>
      </c>
    </row>
    <row r="12" spans="1:16" ht="42.6" customHeight="1" x14ac:dyDescent="0.25">
      <c r="A12" s="14">
        <v>7</v>
      </c>
      <c r="B12" s="15" t="s">
        <v>50</v>
      </c>
      <c r="C12" s="15" t="s">
        <v>51</v>
      </c>
      <c r="D12" s="15" t="s">
        <v>52</v>
      </c>
      <c r="E12" s="16">
        <v>45219</v>
      </c>
      <c r="F12" s="16">
        <v>40452</v>
      </c>
      <c r="G12" s="17">
        <v>6500000</v>
      </c>
      <c r="H12" s="17">
        <v>0</v>
      </c>
      <c r="I12" s="18">
        <v>1</v>
      </c>
      <c r="J12" s="36" t="s">
        <v>16</v>
      </c>
      <c r="K12" s="36" t="s">
        <v>16</v>
      </c>
      <c r="L12" s="53" t="s">
        <v>28</v>
      </c>
      <c r="M12" s="19"/>
      <c r="N12" s="14" t="s">
        <v>18</v>
      </c>
      <c r="O12" s="19" t="s">
        <v>53</v>
      </c>
      <c r="P12" s="20" t="s">
        <v>187</v>
      </c>
    </row>
    <row r="13" spans="1:16" ht="42.6" customHeight="1" x14ac:dyDescent="0.25">
      <c r="A13" s="14">
        <v>8</v>
      </c>
      <c r="B13" s="15" t="s">
        <v>54</v>
      </c>
      <c r="C13" s="15" t="s">
        <v>55</v>
      </c>
      <c r="D13" s="15" t="s">
        <v>56</v>
      </c>
      <c r="E13" s="16">
        <v>45219</v>
      </c>
      <c r="F13" s="16">
        <v>43532</v>
      </c>
      <c r="G13" s="17">
        <v>11290121</v>
      </c>
      <c r="H13" s="17">
        <v>0</v>
      </c>
      <c r="I13" s="18">
        <v>1</v>
      </c>
      <c r="J13" s="36" t="s">
        <v>16</v>
      </c>
      <c r="K13" s="14" t="s">
        <v>17</v>
      </c>
      <c r="L13" s="53" t="s">
        <v>28</v>
      </c>
      <c r="M13" s="19" t="s">
        <v>57</v>
      </c>
      <c r="N13" s="14" t="s">
        <v>38</v>
      </c>
      <c r="O13" s="19" t="s">
        <v>58</v>
      </c>
      <c r="P13" s="20" t="s">
        <v>188</v>
      </c>
    </row>
    <row r="14" spans="1:16" ht="42.6" customHeight="1" x14ac:dyDescent="0.25">
      <c r="A14" s="14">
        <v>9</v>
      </c>
      <c r="B14" s="15" t="s">
        <v>59</v>
      </c>
      <c r="C14" s="15" t="s">
        <v>60</v>
      </c>
      <c r="D14" s="15" t="s">
        <v>61</v>
      </c>
      <c r="E14" s="16">
        <v>45219</v>
      </c>
      <c r="F14" s="16">
        <v>41426</v>
      </c>
      <c r="G14" s="17">
        <v>10037877</v>
      </c>
      <c r="H14" s="17">
        <v>0</v>
      </c>
      <c r="I14" s="18">
        <v>1</v>
      </c>
      <c r="J14" s="36" t="s">
        <v>16</v>
      </c>
      <c r="K14" s="14" t="s">
        <v>17</v>
      </c>
      <c r="L14" s="53" t="s">
        <v>28</v>
      </c>
      <c r="M14" s="19"/>
      <c r="N14" s="14" t="s">
        <v>38</v>
      </c>
      <c r="O14" s="19" t="s">
        <v>62</v>
      </c>
      <c r="P14" s="20" t="s">
        <v>189</v>
      </c>
    </row>
    <row r="15" spans="1:16" ht="42.6" customHeight="1" x14ac:dyDescent="0.25">
      <c r="A15" s="21" t="s">
        <v>20</v>
      </c>
      <c r="B15" s="37" t="s">
        <v>143</v>
      </c>
      <c r="C15" s="38"/>
      <c r="D15" s="39"/>
      <c r="E15" s="12"/>
      <c r="F15" s="12"/>
      <c r="G15" s="11">
        <f>SUM(G16:G47)</f>
        <v>65171250</v>
      </c>
      <c r="H15" s="11">
        <f t="shared" ref="H15:I15" si="3">SUM(H16:H47)</f>
        <v>0</v>
      </c>
      <c r="I15" s="11">
        <f t="shared" si="3"/>
        <v>32</v>
      </c>
      <c r="J15" s="22"/>
      <c r="K15" s="22"/>
      <c r="L15" s="9"/>
      <c r="M15" s="12"/>
      <c r="N15" s="35"/>
      <c r="O15" s="23"/>
      <c r="P15" s="20"/>
    </row>
    <row r="16" spans="1:16" ht="42.6" customHeight="1" x14ac:dyDescent="0.25">
      <c r="A16" s="14">
        <v>1</v>
      </c>
      <c r="B16" s="15" t="s">
        <v>64</v>
      </c>
      <c r="C16" s="15" t="s">
        <v>65</v>
      </c>
      <c r="D16" s="15" t="s">
        <v>66</v>
      </c>
      <c r="E16" s="16">
        <v>45219</v>
      </c>
      <c r="F16" s="16">
        <v>43532</v>
      </c>
      <c r="G16" s="17">
        <v>1595000</v>
      </c>
      <c r="H16" s="17">
        <v>0</v>
      </c>
      <c r="I16" s="18">
        <v>1</v>
      </c>
      <c r="J16" s="36" t="s">
        <v>16</v>
      </c>
      <c r="K16" s="14" t="s">
        <v>17</v>
      </c>
      <c r="L16" s="53" t="s">
        <v>28</v>
      </c>
      <c r="M16" s="19" t="s">
        <v>57</v>
      </c>
      <c r="N16" s="14" t="s">
        <v>38</v>
      </c>
      <c r="O16" s="19" t="s">
        <v>67</v>
      </c>
      <c r="P16" s="20" t="s">
        <v>190</v>
      </c>
    </row>
    <row r="17" spans="1:16" ht="42.6" customHeight="1" x14ac:dyDescent="0.25">
      <c r="A17" s="14">
        <v>2</v>
      </c>
      <c r="B17" s="15" t="s">
        <v>68</v>
      </c>
      <c r="C17" s="15" t="s">
        <v>69</v>
      </c>
      <c r="D17" s="15" t="s">
        <v>66</v>
      </c>
      <c r="E17" s="16">
        <v>45219</v>
      </c>
      <c r="F17" s="16">
        <v>43532</v>
      </c>
      <c r="G17" s="17">
        <v>1595000</v>
      </c>
      <c r="H17" s="17">
        <v>0</v>
      </c>
      <c r="I17" s="18">
        <v>1</v>
      </c>
      <c r="J17" s="36" t="s">
        <v>16</v>
      </c>
      <c r="K17" s="14" t="s">
        <v>17</v>
      </c>
      <c r="L17" s="53" t="s">
        <v>28</v>
      </c>
      <c r="M17" s="19" t="s">
        <v>57</v>
      </c>
      <c r="N17" s="14" t="s">
        <v>38</v>
      </c>
      <c r="O17" s="19" t="s">
        <v>67</v>
      </c>
      <c r="P17" s="20" t="s">
        <v>191</v>
      </c>
    </row>
    <row r="18" spans="1:16" ht="42.6" customHeight="1" x14ac:dyDescent="0.25">
      <c r="A18" s="14">
        <v>3</v>
      </c>
      <c r="B18" s="15" t="s">
        <v>70</v>
      </c>
      <c r="C18" s="15" t="s">
        <v>71</v>
      </c>
      <c r="D18" s="15" t="s">
        <v>66</v>
      </c>
      <c r="E18" s="16">
        <v>45219</v>
      </c>
      <c r="F18" s="16">
        <v>43532</v>
      </c>
      <c r="G18" s="17">
        <v>1595000</v>
      </c>
      <c r="H18" s="17">
        <v>0</v>
      </c>
      <c r="I18" s="18">
        <v>1</v>
      </c>
      <c r="J18" s="36" t="s">
        <v>16</v>
      </c>
      <c r="K18" s="14" t="s">
        <v>17</v>
      </c>
      <c r="L18" s="53" t="s">
        <v>28</v>
      </c>
      <c r="M18" s="19" t="s">
        <v>57</v>
      </c>
      <c r="N18" s="14" t="s">
        <v>38</v>
      </c>
      <c r="O18" s="19" t="s">
        <v>67</v>
      </c>
      <c r="P18" s="20" t="s">
        <v>192</v>
      </c>
    </row>
    <row r="19" spans="1:16" ht="42.6" customHeight="1" x14ac:dyDescent="0.25">
      <c r="A19" s="14">
        <v>4</v>
      </c>
      <c r="B19" s="15" t="s">
        <v>72</v>
      </c>
      <c r="C19" s="15" t="s">
        <v>73</v>
      </c>
      <c r="D19" s="15" t="s">
        <v>66</v>
      </c>
      <c r="E19" s="16">
        <v>45219</v>
      </c>
      <c r="F19" s="16">
        <v>43532</v>
      </c>
      <c r="G19" s="17">
        <v>1595000</v>
      </c>
      <c r="H19" s="17">
        <v>0</v>
      </c>
      <c r="I19" s="18">
        <v>1</v>
      </c>
      <c r="J19" s="36" t="s">
        <v>16</v>
      </c>
      <c r="K19" s="14" t="s">
        <v>17</v>
      </c>
      <c r="L19" s="53" t="s">
        <v>28</v>
      </c>
      <c r="M19" s="19" t="s">
        <v>57</v>
      </c>
      <c r="N19" s="14" t="s">
        <v>38</v>
      </c>
      <c r="O19" s="19" t="s">
        <v>67</v>
      </c>
      <c r="P19" s="20" t="s">
        <v>193</v>
      </c>
    </row>
    <row r="20" spans="1:16" ht="42.6" customHeight="1" x14ac:dyDescent="0.25">
      <c r="A20" s="14">
        <v>5</v>
      </c>
      <c r="B20" s="15" t="s">
        <v>74</v>
      </c>
      <c r="C20" s="15" t="s">
        <v>75</v>
      </c>
      <c r="D20" s="15" t="s">
        <v>66</v>
      </c>
      <c r="E20" s="16">
        <v>45219</v>
      </c>
      <c r="F20" s="16">
        <v>43532</v>
      </c>
      <c r="G20" s="17">
        <v>1595000</v>
      </c>
      <c r="H20" s="17">
        <v>0</v>
      </c>
      <c r="I20" s="18">
        <v>1</v>
      </c>
      <c r="J20" s="36" t="s">
        <v>16</v>
      </c>
      <c r="K20" s="14" t="s">
        <v>17</v>
      </c>
      <c r="L20" s="53" t="s">
        <v>28</v>
      </c>
      <c r="M20" s="19" t="s">
        <v>57</v>
      </c>
      <c r="N20" s="14" t="s">
        <v>38</v>
      </c>
      <c r="O20" s="19" t="s">
        <v>67</v>
      </c>
      <c r="P20" s="20" t="s">
        <v>194</v>
      </c>
    </row>
    <row r="21" spans="1:16" ht="42.6" customHeight="1" x14ac:dyDescent="0.25">
      <c r="A21" s="14">
        <v>6</v>
      </c>
      <c r="B21" s="15" t="s">
        <v>76</v>
      </c>
      <c r="C21" s="15" t="s">
        <v>77</v>
      </c>
      <c r="D21" s="15" t="s">
        <v>66</v>
      </c>
      <c r="E21" s="16">
        <v>45219</v>
      </c>
      <c r="F21" s="16">
        <v>43532</v>
      </c>
      <c r="G21" s="17">
        <v>1595000</v>
      </c>
      <c r="H21" s="17">
        <v>0</v>
      </c>
      <c r="I21" s="18">
        <v>1</v>
      </c>
      <c r="J21" s="36" t="s">
        <v>16</v>
      </c>
      <c r="K21" s="14" t="s">
        <v>17</v>
      </c>
      <c r="L21" s="53" t="s">
        <v>28</v>
      </c>
      <c r="M21" s="19" t="s">
        <v>57</v>
      </c>
      <c r="N21" s="14" t="s">
        <v>38</v>
      </c>
      <c r="O21" s="19" t="s">
        <v>67</v>
      </c>
      <c r="P21" s="20" t="s">
        <v>195</v>
      </c>
    </row>
    <row r="22" spans="1:16" ht="42.6" customHeight="1" x14ac:dyDescent="0.25">
      <c r="A22" s="14">
        <v>7</v>
      </c>
      <c r="B22" s="15" t="s">
        <v>78</v>
      </c>
      <c r="C22" s="15" t="s">
        <v>79</v>
      </c>
      <c r="D22" s="15" t="s">
        <v>66</v>
      </c>
      <c r="E22" s="16">
        <v>45219</v>
      </c>
      <c r="F22" s="16">
        <v>43532</v>
      </c>
      <c r="G22" s="17">
        <v>1595000</v>
      </c>
      <c r="H22" s="17">
        <v>0</v>
      </c>
      <c r="I22" s="18">
        <v>1</v>
      </c>
      <c r="J22" s="36" t="s">
        <v>16</v>
      </c>
      <c r="K22" s="14" t="s">
        <v>17</v>
      </c>
      <c r="L22" s="53" t="s">
        <v>28</v>
      </c>
      <c r="M22" s="19" t="s">
        <v>57</v>
      </c>
      <c r="N22" s="14" t="s">
        <v>38</v>
      </c>
      <c r="O22" s="19" t="s">
        <v>67</v>
      </c>
      <c r="P22" s="20" t="s">
        <v>196</v>
      </c>
    </row>
    <row r="23" spans="1:16" ht="42.6" customHeight="1" x14ac:dyDescent="0.25">
      <c r="A23" s="14">
        <v>8</v>
      </c>
      <c r="B23" s="15" t="s">
        <v>80</v>
      </c>
      <c r="C23" s="15" t="s">
        <v>81</v>
      </c>
      <c r="D23" s="15" t="s">
        <v>66</v>
      </c>
      <c r="E23" s="16">
        <v>45219</v>
      </c>
      <c r="F23" s="16">
        <v>43532</v>
      </c>
      <c r="G23" s="17">
        <v>1595000</v>
      </c>
      <c r="H23" s="17">
        <v>0</v>
      </c>
      <c r="I23" s="18">
        <v>1</v>
      </c>
      <c r="J23" s="36" t="s">
        <v>16</v>
      </c>
      <c r="K23" s="14" t="s">
        <v>17</v>
      </c>
      <c r="L23" s="53" t="s">
        <v>28</v>
      </c>
      <c r="M23" s="19" t="s">
        <v>57</v>
      </c>
      <c r="N23" s="14" t="s">
        <v>38</v>
      </c>
      <c r="O23" s="19" t="s">
        <v>67</v>
      </c>
      <c r="P23" s="20" t="s">
        <v>197</v>
      </c>
    </row>
    <row r="24" spans="1:16" ht="42.6" customHeight="1" x14ac:dyDescent="0.25">
      <c r="A24" s="14">
        <v>9</v>
      </c>
      <c r="B24" s="15" t="s">
        <v>82</v>
      </c>
      <c r="C24" s="15" t="s">
        <v>83</v>
      </c>
      <c r="D24" s="15" t="s">
        <v>84</v>
      </c>
      <c r="E24" s="16">
        <v>45219</v>
      </c>
      <c r="F24" s="16">
        <v>40483</v>
      </c>
      <c r="G24" s="17">
        <v>3530000</v>
      </c>
      <c r="H24" s="17">
        <v>0</v>
      </c>
      <c r="I24" s="18">
        <v>1</v>
      </c>
      <c r="J24" s="36" t="s">
        <v>16</v>
      </c>
      <c r="K24" s="14" t="s">
        <v>17</v>
      </c>
      <c r="L24" s="53" t="s">
        <v>28</v>
      </c>
      <c r="M24" s="19" t="s">
        <v>57</v>
      </c>
      <c r="N24" s="14" t="s">
        <v>38</v>
      </c>
      <c r="O24" s="19" t="s">
        <v>67</v>
      </c>
      <c r="P24" s="20" t="s">
        <v>198</v>
      </c>
    </row>
    <row r="25" spans="1:16" ht="42.6" customHeight="1" x14ac:dyDescent="0.25">
      <c r="A25" s="14">
        <v>10</v>
      </c>
      <c r="B25" s="15" t="s">
        <v>85</v>
      </c>
      <c r="C25" s="15" t="s">
        <v>86</v>
      </c>
      <c r="D25" s="15" t="s">
        <v>87</v>
      </c>
      <c r="E25" s="16">
        <v>45219</v>
      </c>
      <c r="F25" s="16">
        <v>43532</v>
      </c>
      <c r="G25" s="17">
        <v>3685000</v>
      </c>
      <c r="H25" s="17">
        <v>0</v>
      </c>
      <c r="I25" s="18">
        <v>1</v>
      </c>
      <c r="J25" s="36" t="s">
        <v>16</v>
      </c>
      <c r="K25" s="14" t="s">
        <v>17</v>
      </c>
      <c r="L25" s="53" t="s">
        <v>28</v>
      </c>
      <c r="M25" s="19" t="s">
        <v>57</v>
      </c>
      <c r="N25" s="14" t="s">
        <v>38</v>
      </c>
      <c r="O25" s="19" t="s">
        <v>67</v>
      </c>
      <c r="P25" s="20" t="s">
        <v>199</v>
      </c>
    </row>
    <row r="26" spans="1:16" ht="42.6" customHeight="1" x14ac:dyDescent="0.25">
      <c r="A26" s="14">
        <v>11</v>
      </c>
      <c r="B26" s="15" t="s">
        <v>88</v>
      </c>
      <c r="C26" s="15" t="s">
        <v>89</v>
      </c>
      <c r="D26" s="15" t="s">
        <v>87</v>
      </c>
      <c r="E26" s="16">
        <v>45219</v>
      </c>
      <c r="F26" s="16">
        <v>43532</v>
      </c>
      <c r="G26" s="17">
        <v>3685000</v>
      </c>
      <c r="H26" s="17">
        <v>0</v>
      </c>
      <c r="I26" s="18">
        <v>1</v>
      </c>
      <c r="J26" s="36" t="s">
        <v>16</v>
      </c>
      <c r="K26" s="14" t="s">
        <v>17</v>
      </c>
      <c r="L26" s="53" t="s">
        <v>28</v>
      </c>
      <c r="M26" s="19" t="s">
        <v>57</v>
      </c>
      <c r="N26" s="14" t="s">
        <v>38</v>
      </c>
      <c r="O26" s="19" t="s">
        <v>67</v>
      </c>
      <c r="P26" s="20" t="s">
        <v>200</v>
      </c>
    </row>
    <row r="27" spans="1:16" ht="42.6" customHeight="1" x14ac:dyDescent="0.25">
      <c r="A27" s="14">
        <v>12</v>
      </c>
      <c r="B27" s="15" t="s">
        <v>90</v>
      </c>
      <c r="C27" s="15" t="s">
        <v>91</v>
      </c>
      <c r="D27" s="15" t="s">
        <v>66</v>
      </c>
      <c r="E27" s="16">
        <v>45219</v>
      </c>
      <c r="F27" s="16">
        <v>43532</v>
      </c>
      <c r="G27" s="17">
        <v>1595000</v>
      </c>
      <c r="H27" s="17">
        <v>0</v>
      </c>
      <c r="I27" s="18">
        <v>1</v>
      </c>
      <c r="J27" s="36" t="s">
        <v>16</v>
      </c>
      <c r="K27" s="14" t="s">
        <v>17</v>
      </c>
      <c r="L27" s="53" t="s">
        <v>28</v>
      </c>
      <c r="M27" s="19" t="s">
        <v>57</v>
      </c>
      <c r="N27" s="14" t="s">
        <v>38</v>
      </c>
      <c r="O27" s="19" t="s">
        <v>67</v>
      </c>
      <c r="P27" s="20" t="s">
        <v>201</v>
      </c>
    </row>
    <row r="28" spans="1:16" ht="42.6" customHeight="1" x14ac:dyDescent="0.25">
      <c r="A28" s="14">
        <v>13</v>
      </c>
      <c r="B28" s="15" t="s">
        <v>92</v>
      </c>
      <c r="C28" s="15" t="s">
        <v>93</v>
      </c>
      <c r="D28" s="15" t="s">
        <v>66</v>
      </c>
      <c r="E28" s="16">
        <v>45219</v>
      </c>
      <c r="F28" s="16">
        <v>43532</v>
      </c>
      <c r="G28" s="17">
        <v>1595000</v>
      </c>
      <c r="H28" s="17">
        <v>0</v>
      </c>
      <c r="I28" s="18">
        <v>1</v>
      </c>
      <c r="J28" s="36" t="s">
        <v>16</v>
      </c>
      <c r="K28" s="14" t="s">
        <v>17</v>
      </c>
      <c r="L28" s="53" t="s">
        <v>28</v>
      </c>
      <c r="M28" s="19" t="s">
        <v>57</v>
      </c>
      <c r="N28" s="14" t="s">
        <v>38</v>
      </c>
      <c r="O28" s="19" t="s">
        <v>67</v>
      </c>
      <c r="P28" s="20" t="s">
        <v>202</v>
      </c>
    </row>
    <row r="29" spans="1:16" ht="42.6" customHeight="1" x14ac:dyDescent="0.25">
      <c r="A29" s="14">
        <v>14</v>
      </c>
      <c r="B29" s="15" t="s">
        <v>94</v>
      </c>
      <c r="C29" s="15" t="s">
        <v>95</v>
      </c>
      <c r="D29" s="15" t="s">
        <v>87</v>
      </c>
      <c r="E29" s="16">
        <v>45219</v>
      </c>
      <c r="F29" s="16">
        <v>43532</v>
      </c>
      <c r="G29" s="17">
        <v>3685000</v>
      </c>
      <c r="H29" s="17">
        <v>0</v>
      </c>
      <c r="I29" s="18">
        <v>1</v>
      </c>
      <c r="J29" s="36" t="s">
        <v>16</v>
      </c>
      <c r="K29" s="14" t="s">
        <v>17</v>
      </c>
      <c r="L29" s="53" t="s">
        <v>28</v>
      </c>
      <c r="M29" s="19" t="s">
        <v>57</v>
      </c>
      <c r="N29" s="14" t="s">
        <v>38</v>
      </c>
      <c r="O29" s="19" t="s">
        <v>67</v>
      </c>
      <c r="P29" s="20" t="s">
        <v>203</v>
      </c>
    </row>
    <row r="30" spans="1:16" ht="42.6" customHeight="1" x14ac:dyDescent="0.25">
      <c r="A30" s="14">
        <v>15</v>
      </c>
      <c r="B30" s="15" t="s">
        <v>96</v>
      </c>
      <c r="C30" s="15" t="s">
        <v>97</v>
      </c>
      <c r="D30" s="15" t="s">
        <v>87</v>
      </c>
      <c r="E30" s="16">
        <v>45219</v>
      </c>
      <c r="F30" s="16">
        <v>43532</v>
      </c>
      <c r="G30" s="17">
        <v>3685000</v>
      </c>
      <c r="H30" s="17">
        <v>0</v>
      </c>
      <c r="I30" s="18">
        <v>1</v>
      </c>
      <c r="J30" s="36" t="s">
        <v>16</v>
      </c>
      <c r="K30" s="14" t="s">
        <v>17</v>
      </c>
      <c r="L30" s="53" t="s">
        <v>28</v>
      </c>
      <c r="M30" s="19" t="s">
        <v>57</v>
      </c>
      <c r="N30" s="14" t="s">
        <v>38</v>
      </c>
      <c r="O30" s="19" t="s">
        <v>67</v>
      </c>
      <c r="P30" s="20" t="s">
        <v>204</v>
      </c>
    </row>
    <row r="31" spans="1:16" ht="42.6" customHeight="1" x14ac:dyDescent="0.25">
      <c r="A31" s="14">
        <v>16</v>
      </c>
      <c r="B31" s="15" t="s">
        <v>98</v>
      </c>
      <c r="C31" s="15" t="s">
        <v>99</v>
      </c>
      <c r="D31" s="15" t="s">
        <v>100</v>
      </c>
      <c r="E31" s="16">
        <v>45219</v>
      </c>
      <c r="F31" s="16">
        <v>43532</v>
      </c>
      <c r="G31" s="17">
        <v>1672000</v>
      </c>
      <c r="H31" s="17">
        <v>0</v>
      </c>
      <c r="I31" s="18">
        <v>1</v>
      </c>
      <c r="J31" s="36" t="s">
        <v>16</v>
      </c>
      <c r="K31" s="14" t="s">
        <v>17</v>
      </c>
      <c r="L31" s="53" t="s">
        <v>28</v>
      </c>
      <c r="M31" s="19" t="s">
        <v>57</v>
      </c>
      <c r="N31" s="14" t="s">
        <v>38</v>
      </c>
      <c r="O31" s="19" t="s">
        <v>67</v>
      </c>
      <c r="P31" s="20" t="s">
        <v>205</v>
      </c>
    </row>
    <row r="32" spans="1:16" ht="42.6" customHeight="1" x14ac:dyDescent="0.25">
      <c r="A32" s="14">
        <v>17</v>
      </c>
      <c r="B32" s="15" t="s">
        <v>101</v>
      </c>
      <c r="C32" s="15" t="s">
        <v>102</v>
      </c>
      <c r="D32" s="15" t="s">
        <v>103</v>
      </c>
      <c r="E32" s="16">
        <v>45219</v>
      </c>
      <c r="F32" s="16">
        <v>40483</v>
      </c>
      <c r="G32" s="17">
        <v>3620000</v>
      </c>
      <c r="H32" s="17">
        <v>0</v>
      </c>
      <c r="I32" s="18">
        <v>1</v>
      </c>
      <c r="J32" s="36" t="s">
        <v>16</v>
      </c>
      <c r="K32" s="14" t="s">
        <v>17</v>
      </c>
      <c r="L32" s="53" t="s">
        <v>28</v>
      </c>
      <c r="M32" s="19" t="s">
        <v>57</v>
      </c>
      <c r="N32" s="14" t="s">
        <v>38</v>
      </c>
      <c r="O32" s="19" t="s">
        <v>67</v>
      </c>
      <c r="P32" s="20" t="s">
        <v>206</v>
      </c>
    </row>
    <row r="33" spans="1:16" ht="42.6" customHeight="1" x14ac:dyDescent="0.25">
      <c r="A33" s="14">
        <v>18</v>
      </c>
      <c r="B33" s="15" t="s">
        <v>104</v>
      </c>
      <c r="C33" s="15" t="s">
        <v>105</v>
      </c>
      <c r="D33" s="15" t="s">
        <v>106</v>
      </c>
      <c r="E33" s="16">
        <v>45219</v>
      </c>
      <c r="F33" s="16">
        <v>42965</v>
      </c>
      <c r="G33" s="17">
        <v>1180000</v>
      </c>
      <c r="H33" s="17">
        <v>0</v>
      </c>
      <c r="I33" s="18">
        <v>1</v>
      </c>
      <c r="J33" s="36" t="s">
        <v>16</v>
      </c>
      <c r="K33" s="14" t="s">
        <v>17</v>
      </c>
      <c r="L33" s="53" t="s">
        <v>28</v>
      </c>
      <c r="M33" s="19" t="s">
        <v>57</v>
      </c>
      <c r="N33" s="14" t="s">
        <v>38</v>
      </c>
      <c r="O33" s="19" t="s">
        <v>67</v>
      </c>
      <c r="P33" s="20" t="s">
        <v>207</v>
      </c>
    </row>
    <row r="34" spans="1:16" ht="42.6" customHeight="1" x14ac:dyDescent="0.25">
      <c r="A34" s="14">
        <v>19</v>
      </c>
      <c r="B34" s="15" t="s">
        <v>107</v>
      </c>
      <c r="C34" s="15" t="s">
        <v>108</v>
      </c>
      <c r="D34" s="15" t="s">
        <v>109</v>
      </c>
      <c r="E34" s="16">
        <v>45219</v>
      </c>
      <c r="F34" s="16">
        <v>43532</v>
      </c>
      <c r="G34" s="17">
        <v>1210000</v>
      </c>
      <c r="H34" s="17">
        <v>0</v>
      </c>
      <c r="I34" s="18">
        <v>1</v>
      </c>
      <c r="J34" s="36" t="s">
        <v>16</v>
      </c>
      <c r="K34" s="14" t="s">
        <v>17</v>
      </c>
      <c r="L34" s="53" t="s">
        <v>28</v>
      </c>
      <c r="M34" s="19" t="s">
        <v>57</v>
      </c>
      <c r="N34" s="14" t="s">
        <v>38</v>
      </c>
      <c r="O34" s="19" t="s">
        <v>67</v>
      </c>
      <c r="P34" s="20" t="s">
        <v>208</v>
      </c>
    </row>
    <row r="35" spans="1:16" ht="42.6" customHeight="1" x14ac:dyDescent="0.25">
      <c r="A35" s="14">
        <v>20</v>
      </c>
      <c r="B35" s="15" t="s">
        <v>110</v>
      </c>
      <c r="C35" s="15" t="s">
        <v>111</v>
      </c>
      <c r="D35" s="15" t="s">
        <v>112</v>
      </c>
      <c r="E35" s="16">
        <v>45219</v>
      </c>
      <c r="F35" s="16">
        <v>44336</v>
      </c>
      <c r="G35" s="17">
        <v>1050000</v>
      </c>
      <c r="H35" s="17">
        <v>0</v>
      </c>
      <c r="I35" s="18">
        <v>1</v>
      </c>
      <c r="J35" s="36" t="s">
        <v>16</v>
      </c>
      <c r="K35" s="14" t="s">
        <v>17</v>
      </c>
      <c r="L35" s="53" t="s">
        <v>28</v>
      </c>
      <c r="M35" s="19" t="s">
        <v>57</v>
      </c>
      <c r="N35" s="14" t="s">
        <v>38</v>
      </c>
      <c r="O35" s="19" t="s">
        <v>67</v>
      </c>
      <c r="P35" s="20" t="s">
        <v>209</v>
      </c>
    </row>
    <row r="36" spans="1:16" ht="42.6" customHeight="1" x14ac:dyDescent="0.25">
      <c r="A36" s="14">
        <v>21</v>
      </c>
      <c r="B36" s="15" t="s">
        <v>113</v>
      </c>
      <c r="C36" s="15" t="s">
        <v>114</v>
      </c>
      <c r="D36" s="15" t="s">
        <v>115</v>
      </c>
      <c r="E36" s="16">
        <v>45219</v>
      </c>
      <c r="F36" s="16">
        <v>43532</v>
      </c>
      <c r="G36" s="17">
        <v>1515800</v>
      </c>
      <c r="H36" s="17">
        <v>0</v>
      </c>
      <c r="I36" s="18">
        <v>1</v>
      </c>
      <c r="J36" s="36" t="s">
        <v>16</v>
      </c>
      <c r="K36" s="14" t="s">
        <v>17</v>
      </c>
      <c r="L36" s="53" t="s">
        <v>28</v>
      </c>
      <c r="M36" s="19" t="s">
        <v>57</v>
      </c>
      <c r="N36" s="14" t="s">
        <v>38</v>
      </c>
      <c r="O36" s="19" t="s">
        <v>67</v>
      </c>
      <c r="P36" s="20" t="s">
        <v>210</v>
      </c>
    </row>
    <row r="37" spans="1:16" ht="42.6" customHeight="1" x14ac:dyDescent="0.25">
      <c r="A37" s="14">
        <v>22</v>
      </c>
      <c r="B37" s="15" t="s">
        <v>116</v>
      </c>
      <c r="C37" s="15" t="s">
        <v>117</v>
      </c>
      <c r="D37" s="15" t="s">
        <v>109</v>
      </c>
      <c r="E37" s="16">
        <v>45219</v>
      </c>
      <c r="F37" s="16">
        <v>43532</v>
      </c>
      <c r="G37" s="17">
        <v>1210000</v>
      </c>
      <c r="H37" s="17">
        <v>0</v>
      </c>
      <c r="I37" s="18">
        <v>1</v>
      </c>
      <c r="J37" s="36" t="s">
        <v>16</v>
      </c>
      <c r="K37" s="14" t="s">
        <v>17</v>
      </c>
      <c r="L37" s="53" t="s">
        <v>28</v>
      </c>
      <c r="M37" s="19" t="s">
        <v>57</v>
      </c>
      <c r="N37" s="14" t="s">
        <v>38</v>
      </c>
      <c r="O37" s="19" t="s">
        <v>67</v>
      </c>
      <c r="P37" s="20" t="s">
        <v>211</v>
      </c>
    </row>
    <row r="38" spans="1:16" ht="42.6" customHeight="1" x14ac:dyDescent="0.25">
      <c r="A38" s="14">
        <v>23</v>
      </c>
      <c r="B38" s="15" t="s">
        <v>118</v>
      </c>
      <c r="C38" s="15" t="s">
        <v>119</v>
      </c>
      <c r="D38" s="15" t="s">
        <v>115</v>
      </c>
      <c r="E38" s="16">
        <v>45219</v>
      </c>
      <c r="F38" s="16">
        <v>43532</v>
      </c>
      <c r="G38" s="17">
        <v>1515800</v>
      </c>
      <c r="H38" s="17">
        <v>0</v>
      </c>
      <c r="I38" s="18">
        <v>1</v>
      </c>
      <c r="J38" s="36" t="s">
        <v>16</v>
      </c>
      <c r="K38" s="14" t="s">
        <v>17</v>
      </c>
      <c r="L38" s="53" t="s">
        <v>28</v>
      </c>
      <c r="M38" s="19" t="s">
        <v>57</v>
      </c>
      <c r="N38" s="14" t="s">
        <v>38</v>
      </c>
      <c r="O38" s="19" t="s">
        <v>67</v>
      </c>
      <c r="P38" s="20" t="s">
        <v>212</v>
      </c>
    </row>
    <row r="39" spans="1:16" ht="42.6" customHeight="1" x14ac:dyDescent="0.25">
      <c r="A39" s="14">
        <v>24</v>
      </c>
      <c r="B39" s="15" t="s">
        <v>120</v>
      </c>
      <c r="C39" s="15" t="s">
        <v>121</v>
      </c>
      <c r="D39" s="15" t="s">
        <v>109</v>
      </c>
      <c r="E39" s="16">
        <v>45219</v>
      </c>
      <c r="F39" s="16">
        <v>43532</v>
      </c>
      <c r="G39" s="17">
        <v>1210000</v>
      </c>
      <c r="H39" s="17">
        <v>0</v>
      </c>
      <c r="I39" s="18">
        <v>1</v>
      </c>
      <c r="J39" s="36" t="s">
        <v>16</v>
      </c>
      <c r="K39" s="14" t="s">
        <v>17</v>
      </c>
      <c r="L39" s="53" t="s">
        <v>28</v>
      </c>
      <c r="M39" s="19" t="s">
        <v>57</v>
      </c>
      <c r="N39" s="14" t="s">
        <v>38</v>
      </c>
      <c r="O39" s="19" t="s">
        <v>67</v>
      </c>
      <c r="P39" s="20" t="s">
        <v>213</v>
      </c>
    </row>
    <row r="40" spans="1:16" ht="42.6" customHeight="1" x14ac:dyDescent="0.25">
      <c r="A40" s="14">
        <v>25</v>
      </c>
      <c r="B40" s="15" t="s">
        <v>122</v>
      </c>
      <c r="C40" s="15" t="s">
        <v>123</v>
      </c>
      <c r="D40" s="15" t="s">
        <v>124</v>
      </c>
      <c r="E40" s="16">
        <v>45219</v>
      </c>
      <c r="F40" s="16">
        <v>40483</v>
      </c>
      <c r="G40" s="17">
        <v>1680000</v>
      </c>
      <c r="H40" s="17">
        <v>0</v>
      </c>
      <c r="I40" s="18">
        <v>1</v>
      </c>
      <c r="J40" s="36" t="s">
        <v>16</v>
      </c>
      <c r="K40" s="14" t="s">
        <v>17</v>
      </c>
      <c r="L40" s="53" t="s">
        <v>28</v>
      </c>
      <c r="M40" s="19" t="s">
        <v>57</v>
      </c>
      <c r="N40" s="14" t="s">
        <v>38</v>
      </c>
      <c r="O40" s="19" t="s">
        <v>67</v>
      </c>
      <c r="P40" s="20" t="s">
        <v>214</v>
      </c>
    </row>
    <row r="41" spans="1:16" ht="42.6" customHeight="1" x14ac:dyDescent="0.25">
      <c r="A41" s="14">
        <v>26</v>
      </c>
      <c r="B41" s="15" t="s">
        <v>125</v>
      </c>
      <c r="C41" s="15" t="s">
        <v>126</v>
      </c>
      <c r="D41" s="15" t="s">
        <v>127</v>
      </c>
      <c r="E41" s="16">
        <v>45219</v>
      </c>
      <c r="F41" s="16">
        <v>44693</v>
      </c>
      <c r="G41" s="17">
        <v>3024000</v>
      </c>
      <c r="H41" s="17">
        <v>0</v>
      </c>
      <c r="I41" s="18">
        <v>1</v>
      </c>
      <c r="J41" s="36" t="s">
        <v>16</v>
      </c>
      <c r="K41" s="14" t="s">
        <v>17</v>
      </c>
      <c r="L41" s="53" t="s">
        <v>28</v>
      </c>
      <c r="M41" s="19" t="s">
        <v>57</v>
      </c>
      <c r="N41" s="14" t="s">
        <v>38</v>
      </c>
      <c r="O41" s="19"/>
      <c r="P41" s="20" t="s">
        <v>215</v>
      </c>
    </row>
    <row r="42" spans="1:16" ht="42.6" customHeight="1" x14ac:dyDescent="0.25">
      <c r="A42" s="14">
        <v>27</v>
      </c>
      <c r="B42" s="15" t="s">
        <v>128</v>
      </c>
      <c r="C42" s="15" t="s">
        <v>129</v>
      </c>
      <c r="D42" s="15" t="s">
        <v>127</v>
      </c>
      <c r="E42" s="16">
        <v>45219</v>
      </c>
      <c r="F42" s="16">
        <v>43532</v>
      </c>
      <c r="G42" s="17">
        <v>1893650</v>
      </c>
      <c r="H42" s="17">
        <v>0</v>
      </c>
      <c r="I42" s="18">
        <v>1</v>
      </c>
      <c r="J42" s="36" t="s">
        <v>16</v>
      </c>
      <c r="K42" s="14" t="s">
        <v>17</v>
      </c>
      <c r="L42" s="53" t="s">
        <v>28</v>
      </c>
      <c r="M42" s="19" t="s">
        <v>57</v>
      </c>
      <c r="N42" s="14" t="s">
        <v>38</v>
      </c>
      <c r="O42" s="19" t="s">
        <v>67</v>
      </c>
      <c r="P42" s="20" t="s">
        <v>216</v>
      </c>
    </row>
    <row r="43" spans="1:16" ht="42.6" customHeight="1" x14ac:dyDescent="0.25">
      <c r="A43" s="14">
        <v>28</v>
      </c>
      <c r="B43" s="15" t="s">
        <v>130</v>
      </c>
      <c r="C43" s="15" t="s">
        <v>131</v>
      </c>
      <c r="D43" s="15" t="s">
        <v>109</v>
      </c>
      <c r="E43" s="16">
        <v>45219</v>
      </c>
      <c r="F43" s="16">
        <v>43532</v>
      </c>
      <c r="G43" s="17">
        <v>1210000</v>
      </c>
      <c r="H43" s="17">
        <v>0</v>
      </c>
      <c r="I43" s="18">
        <v>1</v>
      </c>
      <c r="J43" s="36" t="s">
        <v>16</v>
      </c>
      <c r="K43" s="14" t="s">
        <v>17</v>
      </c>
      <c r="L43" s="53" t="s">
        <v>28</v>
      </c>
      <c r="M43" s="19" t="s">
        <v>57</v>
      </c>
      <c r="N43" s="14" t="s">
        <v>38</v>
      </c>
      <c r="O43" s="19" t="s">
        <v>67</v>
      </c>
      <c r="P43" s="20" t="s">
        <v>217</v>
      </c>
    </row>
    <row r="44" spans="1:16" ht="42.6" customHeight="1" x14ac:dyDescent="0.25">
      <c r="A44" s="14">
        <v>29</v>
      </c>
      <c r="B44" s="15" t="s">
        <v>132</v>
      </c>
      <c r="C44" s="15" t="s">
        <v>133</v>
      </c>
      <c r="D44" s="15" t="s">
        <v>134</v>
      </c>
      <c r="E44" s="16">
        <v>45219</v>
      </c>
      <c r="F44" s="16">
        <v>42531</v>
      </c>
      <c r="G44" s="17">
        <v>2500000</v>
      </c>
      <c r="H44" s="17">
        <v>0</v>
      </c>
      <c r="I44" s="18">
        <v>1</v>
      </c>
      <c r="J44" s="36" t="s">
        <v>16</v>
      </c>
      <c r="K44" s="14" t="s">
        <v>17</v>
      </c>
      <c r="L44" s="53" t="s">
        <v>28</v>
      </c>
      <c r="M44" s="19" t="s">
        <v>57</v>
      </c>
      <c r="N44" s="14" t="s">
        <v>38</v>
      </c>
      <c r="O44" s="19" t="s">
        <v>135</v>
      </c>
      <c r="P44" s="20" t="s">
        <v>218</v>
      </c>
    </row>
    <row r="45" spans="1:16" ht="42.6" customHeight="1" x14ac:dyDescent="0.25">
      <c r="A45" s="14">
        <v>30</v>
      </c>
      <c r="B45" s="15" t="s">
        <v>136</v>
      </c>
      <c r="C45" s="15" t="s">
        <v>137</v>
      </c>
      <c r="D45" s="15" t="s">
        <v>138</v>
      </c>
      <c r="E45" s="16">
        <v>45219</v>
      </c>
      <c r="F45" s="16">
        <v>43532</v>
      </c>
      <c r="G45" s="17">
        <v>3685000</v>
      </c>
      <c r="H45" s="17">
        <v>0</v>
      </c>
      <c r="I45" s="18">
        <v>1</v>
      </c>
      <c r="J45" s="36" t="s">
        <v>16</v>
      </c>
      <c r="K45" s="14" t="s">
        <v>17</v>
      </c>
      <c r="L45" s="53" t="s">
        <v>28</v>
      </c>
      <c r="M45" s="19" t="s">
        <v>57</v>
      </c>
      <c r="N45" s="14" t="s">
        <v>38</v>
      </c>
      <c r="O45" s="19" t="s">
        <v>67</v>
      </c>
      <c r="P45" s="20" t="s">
        <v>219</v>
      </c>
    </row>
    <row r="46" spans="1:16" ht="42.6" customHeight="1" x14ac:dyDescent="0.25">
      <c r="A46" s="14">
        <v>31</v>
      </c>
      <c r="B46" s="15" t="s">
        <v>139</v>
      </c>
      <c r="C46" s="15" t="s">
        <v>140</v>
      </c>
      <c r="D46" s="15" t="s">
        <v>66</v>
      </c>
      <c r="E46" s="16">
        <v>45219</v>
      </c>
      <c r="F46" s="16">
        <v>43532</v>
      </c>
      <c r="G46" s="17">
        <v>1595000</v>
      </c>
      <c r="H46" s="17">
        <v>0</v>
      </c>
      <c r="I46" s="18">
        <v>1</v>
      </c>
      <c r="J46" s="36" t="s">
        <v>16</v>
      </c>
      <c r="K46" s="14" t="s">
        <v>17</v>
      </c>
      <c r="L46" s="53" t="s">
        <v>28</v>
      </c>
      <c r="M46" s="19" t="s">
        <v>57</v>
      </c>
      <c r="N46" s="14" t="s">
        <v>38</v>
      </c>
      <c r="O46" s="19" t="s">
        <v>67</v>
      </c>
      <c r="P46" s="20" t="s">
        <v>220</v>
      </c>
    </row>
    <row r="47" spans="1:16" ht="42.6" customHeight="1" x14ac:dyDescent="0.25">
      <c r="A47" s="14">
        <v>32</v>
      </c>
      <c r="B47" s="15" t="s">
        <v>141</v>
      </c>
      <c r="C47" s="15" t="s">
        <v>142</v>
      </c>
      <c r="D47" s="15" t="s">
        <v>106</v>
      </c>
      <c r="E47" s="16">
        <v>45219</v>
      </c>
      <c r="F47" s="16">
        <v>42965</v>
      </c>
      <c r="G47" s="17">
        <v>1180000</v>
      </c>
      <c r="H47" s="17">
        <v>0</v>
      </c>
      <c r="I47" s="18">
        <v>1</v>
      </c>
      <c r="J47" s="36" t="s">
        <v>16</v>
      </c>
      <c r="K47" s="14" t="s">
        <v>17</v>
      </c>
      <c r="L47" s="53" t="s">
        <v>28</v>
      </c>
      <c r="M47" s="19" t="s">
        <v>57</v>
      </c>
      <c r="N47" s="14" t="s">
        <v>38</v>
      </c>
      <c r="O47" s="19" t="s">
        <v>67</v>
      </c>
      <c r="P47" s="20" t="s">
        <v>221</v>
      </c>
    </row>
    <row r="48" spans="1:16" ht="42.6" customHeight="1" x14ac:dyDescent="0.25">
      <c r="A48" s="4" t="s">
        <v>20</v>
      </c>
      <c r="B48" s="43" t="s">
        <v>179</v>
      </c>
      <c r="C48" s="43"/>
      <c r="D48" s="43"/>
      <c r="E48" s="24"/>
      <c r="F48" s="25"/>
      <c r="G48" s="26">
        <f>SUM(G49:G63)</f>
        <v>20209600</v>
      </c>
      <c r="H48" s="26">
        <f t="shared" ref="H48:I48" si="4">SUM(H49:H63)</f>
        <v>0</v>
      </c>
      <c r="I48" s="26">
        <f t="shared" si="4"/>
        <v>15</v>
      </c>
      <c r="J48" s="28"/>
      <c r="K48" s="28"/>
      <c r="L48" s="54"/>
      <c r="M48" s="29"/>
      <c r="N48" s="28"/>
      <c r="O48" s="27"/>
      <c r="P48" s="20"/>
    </row>
    <row r="49" spans="1:16" ht="42.6" customHeight="1" x14ac:dyDescent="0.25">
      <c r="A49" s="14">
        <v>1</v>
      </c>
      <c r="B49" s="15" t="s">
        <v>144</v>
      </c>
      <c r="C49" s="15" t="s">
        <v>145</v>
      </c>
      <c r="D49" s="15" t="s">
        <v>146</v>
      </c>
      <c r="E49" s="16">
        <v>45219</v>
      </c>
      <c r="F49" s="16">
        <v>43532</v>
      </c>
      <c r="G49" s="17">
        <v>2090000</v>
      </c>
      <c r="H49" s="17">
        <v>0</v>
      </c>
      <c r="I49" s="18">
        <v>1</v>
      </c>
      <c r="J49" s="36" t="s">
        <v>16</v>
      </c>
      <c r="K49" s="36" t="s">
        <v>16</v>
      </c>
      <c r="L49" s="53" t="s">
        <v>28</v>
      </c>
      <c r="M49" s="19"/>
      <c r="N49" s="14" t="s">
        <v>18</v>
      </c>
      <c r="O49" s="19"/>
      <c r="P49" s="20" t="s">
        <v>222</v>
      </c>
    </row>
    <row r="50" spans="1:16" ht="42.6" customHeight="1" x14ac:dyDescent="0.25">
      <c r="A50" s="14">
        <v>2</v>
      </c>
      <c r="B50" s="15" t="s">
        <v>147</v>
      </c>
      <c r="C50" s="15" t="s">
        <v>148</v>
      </c>
      <c r="D50" s="15" t="s">
        <v>146</v>
      </c>
      <c r="E50" s="16">
        <v>45219</v>
      </c>
      <c r="F50" s="16">
        <v>43532</v>
      </c>
      <c r="G50" s="17">
        <v>2090000</v>
      </c>
      <c r="H50" s="17">
        <v>0</v>
      </c>
      <c r="I50" s="18">
        <v>1</v>
      </c>
      <c r="J50" s="36" t="s">
        <v>16</v>
      </c>
      <c r="K50" s="36" t="s">
        <v>16</v>
      </c>
      <c r="L50" s="53" t="s">
        <v>28</v>
      </c>
      <c r="M50" s="19"/>
      <c r="N50" s="14" t="s">
        <v>18</v>
      </c>
      <c r="O50" s="19"/>
      <c r="P50" s="20" t="s">
        <v>223</v>
      </c>
    </row>
    <row r="51" spans="1:16" ht="42.6" customHeight="1" x14ac:dyDescent="0.25">
      <c r="A51" s="14">
        <v>3</v>
      </c>
      <c r="B51" s="15" t="s">
        <v>149</v>
      </c>
      <c r="C51" s="15" t="s">
        <v>150</v>
      </c>
      <c r="D51" s="15" t="s">
        <v>151</v>
      </c>
      <c r="E51" s="16">
        <v>45219</v>
      </c>
      <c r="F51" s="16">
        <v>40452</v>
      </c>
      <c r="G51" s="17">
        <v>4860000</v>
      </c>
      <c r="H51" s="17">
        <v>0</v>
      </c>
      <c r="I51" s="18">
        <v>1</v>
      </c>
      <c r="J51" s="36" t="s">
        <v>16</v>
      </c>
      <c r="K51" s="36" t="s">
        <v>16</v>
      </c>
      <c r="L51" s="53" t="s">
        <v>28</v>
      </c>
      <c r="M51" s="19" t="s">
        <v>57</v>
      </c>
      <c r="N51" s="14" t="s">
        <v>18</v>
      </c>
      <c r="O51" s="19"/>
      <c r="P51" s="20" t="s">
        <v>224</v>
      </c>
    </row>
    <row r="52" spans="1:16" ht="42.6" customHeight="1" x14ac:dyDescent="0.25">
      <c r="A52" s="14">
        <v>4</v>
      </c>
      <c r="B52" s="15" t="s">
        <v>152</v>
      </c>
      <c r="C52" s="15" t="s">
        <v>153</v>
      </c>
      <c r="D52" s="15" t="s">
        <v>154</v>
      </c>
      <c r="E52" s="16">
        <v>45219</v>
      </c>
      <c r="F52" s="16">
        <v>43600</v>
      </c>
      <c r="G52" s="17">
        <v>986700</v>
      </c>
      <c r="H52" s="17">
        <v>0</v>
      </c>
      <c r="I52" s="18">
        <v>1</v>
      </c>
      <c r="J52" s="36" t="s">
        <v>16</v>
      </c>
      <c r="K52" s="14" t="s">
        <v>17</v>
      </c>
      <c r="L52" s="53" t="s">
        <v>28</v>
      </c>
      <c r="M52" s="19"/>
      <c r="N52" s="14" t="s">
        <v>38</v>
      </c>
      <c r="O52" s="19" t="s">
        <v>43</v>
      </c>
      <c r="P52" s="20" t="s">
        <v>225</v>
      </c>
    </row>
    <row r="53" spans="1:16" ht="42.6" customHeight="1" x14ac:dyDescent="0.25">
      <c r="A53" s="14">
        <v>5</v>
      </c>
      <c r="B53" s="15" t="s">
        <v>155</v>
      </c>
      <c r="C53" s="15" t="s">
        <v>156</v>
      </c>
      <c r="D53" s="15" t="s">
        <v>154</v>
      </c>
      <c r="E53" s="16">
        <v>45219</v>
      </c>
      <c r="F53" s="16">
        <v>43600</v>
      </c>
      <c r="G53" s="17">
        <v>986700</v>
      </c>
      <c r="H53" s="17">
        <v>0</v>
      </c>
      <c r="I53" s="18">
        <v>1</v>
      </c>
      <c r="J53" s="36" t="s">
        <v>16</v>
      </c>
      <c r="K53" s="14" t="s">
        <v>17</v>
      </c>
      <c r="L53" s="53" t="s">
        <v>28</v>
      </c>
      <c r="M53" s="19"/>
      <c r="N53" s="14" t="s">
        <v>38</v>
      </c>
      <c r="O53" s="19" t="s">
        <v>43</v>
      </c>
      <c r="P53" s="20" t="s">
        <v>226</v>
      </c>
    </row>
    <row r="54" spans="1:16" ht="42.6" customHeight="1" x14ac:dyDescent="0.25">
      <c r="A54" s="14">
        <v>6</v>
      </c>
      <c r="B54" s="15" t="s">
        <v>157</v>
      </c>
      <c r="C54" s="15" t="s">
        <v>158</v>
      </c>
      <c r="D54" s="15" t="s">
        <v>154</v>
      </c>
      <c r="E54" s="16">
        <v>45219</v>
      </c>
      <c r="F54" s="16">
        <v>43600</v>
      </c>
      <c r="G54" s="17">
        <v>986700</v>
      </c>
      <c r="H54" s="17">
        <v>0</v>
      </c>
      <c r="I54" s="18">
        <v>1</v>
      </c>
      <c r="J54" s="36" t="s">
        <v>16</v>
      </c>
      <c r="K54" s="14" t="s">
        <v>17</v>
      </c>
      <c r="L54" s="53" t="s">
        <v>28</v>
      </c>
      <c r="M54" s="19"/>
      <c r="N54" s="14" t="s">
        <v>38</v>
      </c>
      <c r="O54" s="19" t="s">
        <v>43</v>
      </c>
      <c r="P54" s="20" t="s">
        <v>227</v>
      </c>
    </row>
    <row r="55" spans="1:16" ht="42.6" customHeight="1" x14ac:dyDescent="0.25">
      <c r="A55" s="14">
        <v>7</v>
      </c>
      <c r="B55" s="15" t="s">
        <v>159</v>
      </c>
      <c r="C55" s="15" t="s">
        <v>160</v>
      </c>
      <c r="D55" s="15" t="s">
        <v>154</v>
      </c>
      <c r="E55" s="16">
        <v>45219</v>
      </c>
      <c r="F55" s="16">
        <v>43600</v>
      </c>
      <c r="G55" s="17">
        <v>986700</v>
      </c>
      <c r="H55" s="17">
        <v>0</v>
      </c>
      <c r="I55" s="18">
        <v>1</v>
      </c>
      <c r="J55" s="36" t="s">
        <v>16</v>
      </c>
      <c r="K55" s="14" t="s">
        <v>17</v>
      </c>
      <c r="L55" s="53" t="s">
        <v>28</v>
      </c>
      <c r="M55" s="19"/>
      <c r="N55" s="14" t="s">
        <v>38</v>
      </c>
      <c r="O55" s="19" t="s">
        <v>43</v>
      </c>
      <c r="P55" s="20" t="s">
        <v>228</v>
      </c>
    </row>
    <row r="56" spans="1:16" ht="42.6" customHeight="1" x14ac:dyDescent="0.25">
      <c r="A56" s="14">
        <v>8</v>
      </c>
      <c r="B56" s="15" t="s">
        <v>161</v>
      </c>
      <c r="C56" s="15" t="s">
        <v>162</v>
      </c>
      <c r="D56" s="15" t="s">
        <v>154</v>
      </c>
      <c r="E56" s="16">
        <v>45219</v>
      </c>
      <c r="F56" s="16">
        <v>43600</v>
      </c>
      <c r="G56" s="17">
        <v>986700</v>
      </c>
      <c r="H56" s="17">
        <v>0</v>
      </c>
      <c r="I56" s="18">
        <v>1</v>
      </c>
      <c r="J56" s="36" t="s">
        <v>16</v>
      </c>
      <c r="K56" s="14" t="s">
        <v>17</v>
      </c>
      <c r="L56" s="53" t="s">
        <v>28</v>
      </c>
      <c r="M56" s="19"/>
      <c r="N56" s="14" t="s">
        <v>38</v>
      </c>
      <c r="O56" s="19" t="s">
        <v>43</v>
      </c>
      <c r="P56" s="20" t="s">
        <v>229</v>
      </c>
    </row>
    <row r="57" spans="1:16" ht="42.6" customHeight="1" x14ac:dyDescent="0.25">
      <c r="A57" s="14">
        <v>9</v>
      </c>
      <c r="B57" s="15" t="s">
        <v>163</v>
      </c>
      <c r="C57" s="15" t="s">
        <v>164</v>
      </c>
      <c r="D57" s="15" t="s">
        <v>154</v>
      </c>
      <c r="E57" s="16">
        <v>45219</v>
      </c>
      <c r="F57" s="16">
        <v>43600</v>
      </c>
      <c r="G57" s="17">
        <v>986700</v>
      </c>
      <c r="H57" s="17">
        <v>0</v>
      </c>
      <c r="I57" s="18">
        <v>1</v>
      </c>
      <c r="J57" s="36" t="s">
        <v>16</v>
      </c>
      <c r="K57" s="14" t="s">
        <v>17</v>
      </c>
      <c r="L57" s="53" t="s">
        <v>28</v>
      </c>
      <c r="M57" s="19"/>
      <c r="N57" s="14" t="s">
        <v>38</v>
      </c>
      <c r="O57" s="19" t="s">
        <v>43</v>
      </c>
      <c r="P57" s="20" t="s">
        <v>230</v>
      </c>
    </row>
    <row r="58" spans="1:16" ht="42.6" customHeight="1" x14ac:dyDescent="0.25">
      <c r="A58" s="14">
        <v>10</v>
      </c>
      <c r="B58" s="15" t="s">
        <v>165</v>
      </c>
      <c r="C58" s="15" t="s">
        <v>166</v>
      </c>
      <c r="D58" s="15" t="s">
        <v>154</v>
      </c>
      <c r="E58" s="16">
        <v>45219</v>
      </c>
      <c r="F58" s="16">
        <v>43600</v>
      </c>
      <c r="G58" s="17">
        <v>986700</v>
      </c>
      <c r="H58" s="17">
        <v>0</v>
      </c>
      <c r="I58" s="18">
        <v>1</v>
      </c>
      <c r="J58" s="36" t="s">
        <v>16</v>
      </c>
      <c r="K58" s="14" t="s">
        <v>17</v>
      </c>
      <c r="L58" s="53" t="s">
        <v>28</v>
      </c>
      <c r="M58" s="19"/>
      <c r="N58" s="14" t="s">
        <v>38</v>
      </c>
      <c r="O58" s="19" t="s">
        <v>43</v>
      </c>
      <c r="P58" s="20" t="s">
        <v>231</v>
      </c>
    </row>
    <row r="59" spans="1:16" ht="42.6" customHeight="1" x14ac:dyDescent="0.25">
      <c r="A59" s="14">
        <v>11</v>
      </c>
      <c r="B59" s="15" t="s">
        <v>167</v>
      </c>
      <c r="C59" s="15" t="s">
        <v>168</v>
      </c>
      <c r="D59" s="15" t="s">
        <v>154</v>
      </c>
      <c r="E59" s="16">
        <v>45219</v>
      </c>
      <c r="F59" s="16">
        <v>43600</v>
      </c>
      <c r="G59" s="17">
        <v>986700</v>
      </c>
      <c r="H59" s="17">
        <v>0</v>
      </c>
      <c r="I59" s="18">
        <v>1</v>
      </c>
      <c r="J59" s="36" t="s">
        <v>16</v>
      </c>
      <c r="K59" s="14" t="s">
        <v>17</v>
      </c>
      <c r="L59" s="53" t="s">
        <v>28</v>
      </c>
      <c r="M59" s="19"/>
      <c r="N59" s="14" t="s">
        <v>38</v>
      </c>
      <c r="O59" s="19" t="s">
        <v>43</v>
      </c>
      <c r="P59" s="20" t="s">
        <v>232</v>
      </c>
    </row>
    <row r="60" spans="1:16" ht="42.6" customHeight="1" x14ac:dyDescent="0.25">
      <c r="A60" s="14">
        <v>12</v>
      </c>
      <c r="B60" s="15" t="s">
        <v>169</v>
      </c>
      <c r="C60" s="15" t="s">
        <v>170</v>
      </c>
      <c r="D60" s="15" t="s">
        <v>171</v>
      </c>
      <c r="E60" s="16">
        <v>45219</v>
      </c>
      <c r="F60" s="16">
        <v>44678</v>
      </c>
      <c r="G60" s="17">
        <v>768000</v>
      </c>
      <c r="H60" s="17">
        <v>0</v>
      </c>
      <c r="I60" s="18">
        <v>1</v>
      </c>
      <c r="J60" s="36" t="s">
        <v>16</v>
      </c>
      <c r="K60" s="14" t="s">
        <v>17</v>
      </c>
      <c r="L60" s="53" t="s">
        <v>28</v>
      </c>
      <c r="M60" s="19" t="s">
        <v>57</v>
      </c>
      <c r="N60" s="14" t="s">
        <v>38</v>
      </c>
      <c r="O60" s="19" t="s">
        <v>67</v>
      </c>
      <c r="P60" s="20" t="s">
        <v>233</v>
      </c>
    </row>
    <row r="61" spans="1:16" ht="42.6" customHeight="1" x14ac:dyDescent="0.25">
      <c r="A61" s="14">
        <v>13</v>
      </c>
      <c r="B61" s="15" t="s">
        <v>172</v>
      </c>
      <c r="C61" s="15" t="s">
        <v>173</v>
      </c>
      <c r="D61" s="15" t="s">
        <v>174</v>
      </c>
      <c r="E61" s="16">
        <v>45219</v>
      </c>
      <c r="F61" s="16">
        <v>43532</v>
      </c>
      <c r="G61" s="17">
        <v>836000</v>
      </c>
      <c r="H61" s="17">
        <v>0</v>
      </c>
      <c r="I61" s="18">
        <v>1</v>
      </c>
      <c r="J61" s="36" t="s">
        <v>16</v>
      </c>
      <c r="K61" s="14" t="s">
        <v>17</v>
      </c>
      <c r="L61" s="53" t="s">
        <v>28</v>
      </c>
      <c r="M61" s="19" t="s">
        <v>57</v>
      </c>
      <c r="N61" s="14" t="s">
        <v>38</v>
      </c>
      <c r="O61" s="19" t="s">
        <v>67</v>
      </c>
      <c r="P61" s="20" t="s">
        <v>234</v>
      </c>
    </row>
    <row r="62" spans="1:16" ht="42.6" customHeight="1" x14ac:dyDescent="0.25">
      <c r="A62" s="14">
        <v>14</v>
      </c>
      <c r="B62" s="15" t="s">
        <v>175</v>
      </c>
      <c r="C62" s="15" t="s">
        <v>176</v>
      </c>
      <c r="D62" s="15" t="s">
        <v>174</v>
      </c>
      <c r="E62" s="16">
        <v>45219</v>
      </c>
      <c r="F62" s="16">
        <v>43532</v>
      </c>
      <c r="G62" s="17">
        <v>836000</v>
      </c>
      <c r="H62" s="17">
        <v>0</v>
      </c>
      <c r="I62" s="18">
        <v>1</v>
      </c>
      <c r="J62" s="36" t="s">
        <v>16</v>
      </c>
      <c r="K62" s="14" t="s">
        <v>17</v>
      </c>
      <c r="L62" s="53" t="s">
        <v>28</v>
      </c>
      <c r="M62" s="19" t="s">
        <v>57</v>
      </c>
      <c r="N62" s="14" t="s">
        <v>38</v>
      </c>
      <c r="O62" s="19" t="s">
        <v>67</v>
      </c>
      <c r="P62" s="20" t="s">
        <v>235</v>
      </c>
    </row>
    <row r="63" spans="1:16" ht="42.6" customHeight="1" x14ac:dyDescent="0.25">
      <c r="A63" s="14">
        <v>15</v>
      </c>
      <c r="B63" s="15" t="s">
        <v>177</v>
      </c>
      <c r="C63" s="15" t="s">
        <v>178</v>
      </c>
      <c r="D63" s="15" t="s">
        <v>174</v>
      </c>
      <c r="E63" s="16">
        <v>45219</v>
      </c>
      <c r="F63" s="16">
        <v>43532</v>
      </c>
      <c r="G63" s="17">
        <v>836000</v>
      </c>
      <c r="H63" s="17">
        <v>0</v>
      </c>
      <c r="I63" s="18">
        <v>1</v>
      </c>
      <c r="J63" s="36" t="s">
        <v>16</v>
      </c>
      <c r="K63" s="14" t="s">
        <v>17</v>
      </c>
      <c r="L63" s="53" t="s">
        <v>28</v>
      </c>
      <c r="M63" s="19" t="s">
        <v>57</v>
      </c>
      <c r="N63" s="14" t="s">
        <v>38</v>
      </c>
      <c r="O63" s="19" t="s">
        <v>67</v>
      </c>
      <c r="P63" s="20" t="s">
        <v>236</v>
      </c>
    </row>
    <row r="64" spans="1:16" ht="42.6" customHeight="1" x14ac:dyDescent="0.25">
      <c r="A64" s="37" t="s">
        <v>21</v>
      </c>
      <c r="B64" s="44"/>
      <c r="C64" s="44"/>
      <c r="D64" s="45"/>
      <c r="E64" s="30"/>
      <c r="F64" s="30"/>
      <c r="G64" s="31">
        <v>0</v>
      </c>
      <c r="H64" s="31">
        <v>0</v>
      </c>
      <c r="I64" s="31">
        <v>0</v>
      </c>
      <c r="J64" s="14"/>
      <c r="K64" s="14"/>
      <c r="L64" s="14"/>
      <c r="M64" s="19"/>
      <c r="N64" s="14"/>
      <c r="O64" s="19"/>
      <c r="P64" s="20"/>
    </row>
    <row r="65" spans="1:16" ht="42.6" customHeight="1" x14ac:dyDescent="0.25">
      <c r="A65" s="14"/>
      <c r="B65" s="40" t="s">
        <v>22</v>
      </c>
      <c r="C65" s="41"/>
      <c r="D65" s="41"/>
      <c r="E65" s="41"/>
      <c r="F65" s="42"/>
      <c r="G65" s="32">
        <f>G2</f>
        <v>203929753</v>
      </c>
      <c r="H65" s="32">
        <f t="shared" ref="H65:I65" si="5">H2</f>
        <v>0</v>
      </c>
      <c r="I65" s="32">
        <f t="shared" si="5"/>
        <v>57</v>
      </c>
      <c r="J65" s="14"/>
      <c r="K65" s="14"/>
      <c r="L65" s="14"/>
      <c r="M65" s="19"/>
      <c r="N65" s="13"/>
      <c r="O65" s="33"/>
      <c r="P65" s="20"/>
    </row>
  </sheetData>
  <mergeCells count="7">
    <mergeCell ref="A2:D2"/>
    <mergeCell ref="B65:F65"/>
    <mergeCell ref="B3:D3"/>
    <mergeCell ref="B5:D5"/>
    <mergeCell ref="B48:D48"/>
    <mergeCell ref="A64:D64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 Nguyen Quynh (VH-QLTS)</dc:creator>
  <cp:lastModifiedBy>Nga Nguyen Quynh (VH-QLTS)</cp:lastModifiedBy>
  <dcterms:created xsi:type="dcterms:W3CDTF">2026-04-10T01:34:17Z</dcterms:created>
  <dcterms:modified xsi:type="dcterms:W3CDTF">2026-08-27T04:40:21Z</dcterms:modified>
</cp:coreProperties>
</file>