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GA\QLTS\THANH LÝ\ÓC EO\"/>
    </mc:Choice>
  </mc:AlternateContent>
  <xr:revisionPtr revIDLastSave="0" documentId="13_ncr:1_{D9AEBAC8-6B5A-4DBC-B3D0-D34DE47A24D1}" xr6:coauthVersionLast="47" xr6:coauthVersionMax="47" xr10:uidLastSave="{00000000-0000-0000-0000-000000000000}"/>
  <bookViews>
    <workbookView xWindow="-110" yWindow="-110" windowWidth="19420" windowHeight="10300" xr2:uid="{6830D818-DF34-4401-B78E-76D252AC46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4" i="1" l="1"/>
  <c r="H34" i="1"/>
  <c r="G34" i="1"/>
  <c r="I7" i="1"/>
  <c r="H7" i="1"/>
  <c r="G7" i="1"/>
  <c r="I3" i="1"/>
  <c r="H3" i="1"/>
  <c r="G3" i="1"/>
  <c r="G2" i="1" s="1"/>
  <c r="G45" i="1" s="1"/>
  <c r="I2" i="1"/>
  <c r="I45" i="1" s="1"/>
  <c r="H2" i="1"/>
  <c r="H45" i="1" s="1"/>
</calcChain>
</file>

<file path=xl/sharedStrings.xml><?xml version="1.0" encoding="utf-8"?>
<sst xmlns="http://schemas.openxmlformats.org/spreadsheetml/2006/main" count="319" uniqueCount="116">
  <si>
    <t>TT</t>
  </si>
  <si>
    <t>Số Tài sản</t>
  </si>
  <si>
    <t>Mã TS QL</t>
  </si>
  <si>
    <t>Tên tài sản</t>
  </si>
  <si>
    <t>Ngày nhập tài sản</t>
  </si>
  <si>
    <t>Ngày sử dụng</t>
  </si>
  <si>
    <t>Nguyên giá</t>
  </si>
  <si>
    <t>Giá trị còn lại ngày (20/03/2026)</t>
  </si>
  <si>
    <t>SL</t>
  </si>
  <si>
    <t>Tình trạng trên sổ sách</t>
  </si>
  <si>
    <t>Tình trạng kiểm kê đánh giá thực tế</t>
  </si>
  <si>
    <t>Đơn vị quản lý</t>
  </si>
  <si>
    <t>Xác nhận của IT, PTML</t>
  </si>
  <si>
    <t>Phương án</t>
  </si>
  <si>
    <t>Lý do không tận dụng</t>
  </si>
  <si>
    <t>Ghi chú</t>
  </si>
  <si>
    <t>I Tài sản trong sổ sách</t>
  </si>
  <si>
    <t>I.1</t>
  </si>
  <si>
    <t>Thiết bị công nghệ</t>
  </si>
  <si>
    <t>369259</t>
  </si>
  <si>
    <t>00110610589010</t>
  </si>
  <si>
    <t>Điện thoại IP Fanvill 7941</t>
  </si>
  <si>
    <t xml:space="preserve">Đang sử dụng </t>
  </si>
  <si>
    <t>Hỏng</t>
  </si>
  <si>
    <t xml:space="preserve"> MSB &gt; Ngân hàng Bán lẻ &gt; TT Kênh Bán hàng và Phân phối &gt; Kênh TT Khách hàng Cá nhân MN &gt; Vùng 11 &gt; TTKD Óc Eo</t>
  </si>
  <si>
    <t>Thanh lý</t>
  </si>
  <si>
    <t>370639</t>
  </si>
  <si>
    <t>037261046721</t>
  </si>
  <si>
    <t>Hệ thống mạng, thoại</t>
  </si>
  <si>
    <t>Dây mạng, thoại gắn liền nhà cũ, không tận dụng được</t>
  </si>
  <si>
    <t>370569</t>
  </si>
  <si>
    <t>00110610589002</t>
  </si>
  <si>
    <t>I.2</t>
  </si>
  <si>
    <t>Nội thất và điều hòa</t>
  </si>
  <si>
    <t>370504</t>
  </si>
  <si>
    <t>037261046554</t>
  </si>
  <si>
    <t>Tủ hồ sơ thấp (800x400x850)</t>
  </si>
  <si>
    <t>Không Tận Dụng</t>
  </si>
  <si>
    <t>369264</t>
  </si>
  <si>
    <t>037261046556</t>
  </si>
  <si>
    <t>369249</t>
  </si>
  <si>
    <t>037261046493</t>
  </si>
  <si>
    <t>Tủ hồ sơ gỗ</t>
  </si>
  <si>
    <t>370491</t>
  </si>
  <si>
    <t>037261046552</t>
  </si>
  <si>
    <t>370508</t>
  </si>
  <si>
    <t>037261046555</t>
  </si>
  <si>
    <t>370511</t>
  </si>
  <si>
    <t>037261046553</t>
  </si>
  <si>
    <t>369263</t>
  </si>
  <si>
    <t>037261046683</t>
  </si>
  <si>
    <t>Quầy giao dịch cong (2700x900x1100)</t>
  </si>
  <si>
    <t>370567</t>
  </si>
  <si>
    <t>037261046620</t>
  </si>
  <si>
    <t>Kệ đựng hồ sơ</t>
  </si>
  <si>
    <t>370492</t>
  </si>
  <si>
    <t>037261046915</t>
  </si>
  <si>
    <t>Bàn làm việc GĐ</t>
  </si>
  <si>
    <t>370500</t>
  </si>
  <si>
    <t>037261046498</t>
  </si>
  <si>
    <t>Bàn làm việc của quản lý (1600x700x750)</t>
  </si>
  <si>
    <t>370509</t>
  </si>
  <si>
    <t>037261046494</t>
  </si>
  <si>
    <t>Ghế Epsilon EP104 (lưới đỏ , nệm đen)</t>
  </si>
  <si>
    <t>370510</t>
  </si>
  <si>
    <t>037261046560</t>
  </si>
  <si>
    <t>Ghế Epsilon EP107 (vải đen, nệm đen)</t>
  </si>
  <si>
    <t>369262</t>
  </si>
  <si>
    <t>037261046559</t>
  </si>
  <si>
    <t>369255</t>
  </si>
  <si>
    <t>00110610601395</t>
  </si>
  <si>
    <t>Ghế nhân viên Epsilon EP108</t>
  </si>
  <si>
    <t>369250</t>
  </si>
  <si>
    <t>00110610601397</t>
  </si>
  <si>
    <t>369258</t>
  </si>
  <si>
    <t>037261046558</t>
  </si>
  <si>
    <t>370507</t>
  </si>
  <si>
    <t>037261046561</t>
  </si>
  <si>
    <t>Ghế Epsilon EP104 (lưới đen, nệm đen)</t>
  </si>
  <si>
    <t>369257</t>
  </si>
  <si>
    <t>00110610601398</t>
  </si>
  <si>
    <t>370493</t>
  </si>
  <si>
    <t>037261046495</t>
  </si>
  <si>
    <t>369251</t>
  </si>
  <si>
    <t>037261046562</t>
  </si>
  <si>
    <t>369260</t>
  </si>
  <si>
    <t>037261046567</t>
  </si>
  <si>
    <t>Ghế Epsilon EP107 (vải đỏ, nệm đen)</t>
  </si>
  <si>
    <t>369261</t>
  </si>
  <si>
    <t>037261046557</t>
  </si>
  <si>
    <t>370506</t>
  </si>
  <si>
    <t>037261046496</t>
  </si>
  <si>
    <t>369254</t>
  </si>
  <si>
    <t>037261046501</t>
  </si>
  <si>
    <t>370502</t>
  </si>
  <si>
    <t>037261046497</t>
  </si>
  <si>
    <t>326685</t>
  </si>
  <si>
    <t>037261046016</t>
  </si>
  <si>
    <t>Máy phát điện HK 16000SDX</t>
  </si>
  <si>
    <t>I.3</t>
  </si>
  <si>
    <t>Các tài sản còn lại</t>
  </si>
  <si>
    <t>370574</t>
  </si>
  <si>
    <t>037261047490</t>
  </si>
  <si>
    <t>Mai Soi Ngoại Tệ</t>
  </si>
  <si>
    <t>369256</t>
  </si>
  <si>
    <t>037261046488</t>
  </si>
  <si>
    <t>Máy phát hiện tiền giả Argus</t>
  </si>
  <si>
    <t>369252</t>
  </si>
  <si>
    <t>037261047488</t>
  </si>
  <si>
    <t>Máy bó tép Long da</t>
  </si>
  <si>
    <t>II. Tài sản ngoài sổ sách</t>
  </si>
  <si>
    <t>II.1</t>
  </si>
  <si>
    <t>II.2</t>
  </si>
  <si>
    <t>II.3</t>
  </si>
  <si>
    <t>TỔNG CỘNG</t>
  </si>
  <si>
    <t>Không phù hợp với MHM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</si>
</sst>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2"/>
      <color rgb="FF000000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center" vertical="center" wrapText="1"/>
    </xf>
    <xf numFmtId="3" fontId="1" fillId="0" borderId="5" xfId="0" applyNumberFormat="1" applyFont="1" applyBorder="1" applyAlignment="1">
      <alignment horizontal="right" vertical="center" wrapText="1"/>
    </xf>
    <xf numFmtId="3" fontId="1" fillId="0" borderId="5" xfId="0" applyNumberFormat="1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left" vertical="center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vertical="center" wrapText="1"/>
    </xf>
    <xf numFmtId="14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vertical="center"/>
    </xf>
    <xf numFmtId="1" fontId="1" fillId="0" borderId="5" xfId="0" quotePrefix="1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left" vertical="center"/>
    </xf>
    <xf numFmtId="1" fontId="4" fillId="0" borderId="1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left" vertical="center"/>
    </xf>
    <xf numFmtId="14" fontId="3" fillId="0" borderId="6" xfId="0" applyNumberFormat="1" applyFont="1" applyBorder="1" applyAlignment="1">
      <alignment horizontal="center" vertical="top"/>
    </xf>
    <xf numFmtId="3" fontId="1" fillId="0" borderId="6" xfId="0" applyNumberFormat="1" applyFont="1" applyBorder="1" applyAlignment="1">
      <alignment horizontal="right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vertical="top"/>
    </xf>
    <xf numFmtId="0" fontId="3" fillId="0" borderId="6" xfId="0" applyFont="1" applyBorder="1" applyAlignment="1">
      <alignment vertical="top" wrapText="1"/>
    </xf>
    <xf numFmtId="0" fontId="2" fillId="0" borderId="6" xfId="0" applyFont="1" applyBorder="1"/>
    <xf numFmtId="0" fontId="3" fillId="0" borderId="1" xfId="0" applyFont="1" applyBorder="1" applyAlignment="1">
      <alignment vertical="top"/>
    </xf>
    <xf numFmtId="3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top"/>
    </xf>
    <xf numFmtId="3" fontId="3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3" fontId="5" fillId="0" borderId="1" xfId="0" applyNumberFormat="1" applyFont="1" applyBorder="1" applyAlignment="1">
      <alignment horizontal="righ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top"/>
    </xf>
    <xf numFmtId="49" fontId="4" fillId="0" borderId="1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horizont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3" xfId="0" applyFont="1" applyBorder="1"/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B54B4-3D6B-41E1-BB24-E732888EAB8C}">
  <dimension ref="A1:P45"/>
  <sheetViews>
    <sheetView tabSelected="1" zoomScale="70" zoomScaleNormal="70" workbookViewId="0">
      <selection activeCell="R7" sqref="A1:XFD1048576"/>
    </sheetView>
  </sheetViews>
  <sheetFormatPr defaultRowHeight="14.5" x14ac:dyDescent="0.35"/>
  <cols>
    <col min="2" max="2" width="12.81640625" customWidth="1"/>
    <col min="3" max="3" width="22.26953125" customWidth="1"/>
    <col min="4" max="4" width="30.1796875" customWidth="1"/>
    <col min="5" max="5" width="14.26953125" hidden="1" customWidth="1"/>
    <col min="6" max="7" width="14.26953125" customWidth="1"/>
    <col min="8" max="8" width="12.7265625" customWidth="1"/>
    <col min="9" max="9" width="11.36328125" customWidth="1"/>
    <col min="10" max="10" width="16.36328125" customWidth="1"/>
    <col min="11" max="11" width="16.36328125" style="52" customWidth="1"/>
    <col min="12" max="12" width="58.26953125" hidden="1" customWidth="1"/>
    <col min="13" max="13" width="18.26953125" customWidth="1"/>
    <col min="14" max="14" width="13.08984375" customWidth="1"/>
    <col min="15" max="15" width="15.08984375" customWidth="1"/>
  </cols>
  <sheetData>
    <row r="1" spans="1:16" ht="45" x14ac:dyDescent="0.3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</row>
    <row r="2" spans="1:16" ht="42.5" customHeight="1" x14ac:dyDescent="0.35">
      <c r="A2" s="6" t="s">
        <v>16</v>
      </c>
      <c r="B2" s="7"/>
      <c r="C2" s="8"/>
      <c r="D2" s="9"/>
      <c r="E2" s="10"/>
      <c r="F2" s="11"/>
      <c r="G2" s="12">
        <f>G3+G7+G34</f>
        <v>177321453</v>
      </c>
      <c r="H2" s="13">
        <f t="shared" ref="H2:I2" si="0">H3+H7+H34</f>
        <v>0</v>
      </c>
      <c r="I2" s="13">
        <f t="shared" si="0"/>
        <v>32</v>
      </c>
      <c r="J2" s="5"/>
      <c r="K2" s="5"/>
      <c r="L2" s="5"/>
      <c r="M2" s="5"/>
      <c r="N2" s="5"/>
      <c r="O2" s="5"/>
      <c r="P2" s="5"/>
    </row>
    <row r="3" spans="1:16" ht="42.5" customHeight="1" x14ac:dyDescent="0.35">
      <c r="A3" s="1" t="s">
        <v>17</v>
      </c>
      <c r="B3" s="59" t="s">
        <v>18</v>
      </c>
      <c r="C3" s="60"/>
      <c r="D3" s="61"/>
      <c r="E3" s="14"/>
      <c r="F3" s="11"/>
      <c r="G3" s="12">
        <f>SUM(G4:G6)</f>
        <v>20546748</v>
      </c>
      <c r="H3" s="13">
        <f t="shared" ref="H3:I3" si="1">SUM(H4:H6)</f>
        <v>0</v>
      </c>
      <c r="I3" s="13">
        <f t="shared" si="1"/>
        <v>3</v>
      </c>
      <c r="J3" s="1"/>
      <c r="K3" s="1"/>
      <c r="L3" s="1"/>
      <c r="M3" s="1"/>
      <c r="N3" s="1"/>
      <c r="O3" s="1"/>
      <c r="P3" s="15"/>
    </row>
    <row r="4" spans="1:16" ht="42.5" customHeight="1" x14ac:dyDescent="0.35">
      <c r="A4" s="16">
        <v>1</v>
      </c>
      <c r="B4" s="17" t="s">
        <v>19</v>
      </c>
      <c r="C4" s="18" t="s">
        <v>20</v>
      </c>
      <c r="D4" s="19" t="s">
        <v>21</v>
      </c>
      <c r="E4" s="20">
        <v>45219</v>
      </c>
      <c r="F4" s="20">
        <v>43291</v>
      </c>
      <c r="G4" s="21">
        <v>1293600</v>
      </c>
      <c r="H4" s="22">
        <v>0</v>
      </c>
      <c r="I4" s="23">
        <v>1</v>
      </c>
      <c r="J4" s="24" t="s">
        <v>22</v>
      </c>
      <c r="K4" s="16" t="s">
        <v>23</v>
      </c>
      <c r="L4" s="25" t="s">
        <v>24</v>
      </c>
      <c r="M4" s="16" t="s">
        <v>23</v>
      </c>
      <c r="N4" s="16" t="s">
        <v>25</v>
      </c>
      <c r="O4" s="26" t="s">
        <v>23</v>
      </c>
      <c r="P4" s="15"/>
    </row>
    <row r="5" spans="1:16" ht="42.5" customHeight="1" x14ac:dyDescent="0.35">
      <c r="A5" s="16">
        <v>2</v>
      </c>
      <c r="B5" s="27" t="s">
        <v>26</v>
      </c>
      <c r="C5" s="27" t="s">
        <v>27</v>
      </c>
      <c r="D5" s="19" t="s">
        <v>28</v>
      </c>
      <c r="E5" s="20">
        <v>45219</v>
      </c>
      <c r="F5" s="20">
        <v>41426</v>
      </c>
      <c r="G5" s="21">
        <v>17959548</v>
      </c>
      <c r="H5" s="22">
        <v>0</v>
      </c>
      <c r="I5" s="23">
        <v>1</v>
      </c>
      <c r="J5" s="24" t="s">
        <v>22</v>
      </c>
      <c r="K5" s="48" t="s">
        <v>22</v>
      </c>
      <c r="L5" s="25" t="s">
        <v>24</v>
      </c>
      <c r="M5" s="31" t="s">
        <v>37</v>
      </c>
      <c r="N5" s="16" t="s">
        <v>25</v>
      </c>
      <c r="O5" s="25" t="s">
        <v>29</v>
      </c>
      <c r="P5" s="15"/>
    </row>
    <row r="6" spans="1:16" ht="42.5" customHeight="1" x14ac:dyDescent="0.35">
      <c r="A6" s="16">
        <v>3</v>
      </c>
      <c r="B6" s="27" t="s">
        <v>30</v>
      </c>
      <c r="C6" s="27" t="s">
        <v>31</v>
      </c>
      <c r="D6" s="19" t="s">
        <v>21</v>
      </c>
      <c r="E6" s="20">
        <v>45219</v>
      </c>
      <c r="F6" s="20">
        <v>43291</v>
      </c>
      <c r="G6" s="21">
        <v>1293600</v>
      </c>
      <c r="H6" s="22">
        <v>0</v>
      </c>
      <c r="I6" s="23">
        <v>1</v>
      </c>
      <c r="J6" s="24" t="s">
        <v>22</v>
      </c>
      <c r="K6" s="48" t="s">
        <v>23</v>
      </c>
      <c r="L6" s="25" t="s">
        <v>24</v>
      </c>
      <c r="M6" s="48" t="s">
        <v>23</v>
      </c>
      <c r="N6" s="16" t="s">
        <v>25</v>
      </c>
      <c r="O6" s="26" t="s">
        <v>23</v>
      </c>
      <c r="P6" s="15"/>
    </row>
    <row r="7" spans="1:16" ht="42.5" customHeight="1" x14ac:dyDescent="0.35">
      <c r="A7" s="28" t="s">
        <v>32</v>
      </c>
      <c r="B7" s="59" t="s">
        <v>33</v>
      </c>
      <c r="C7" s="60"/>
      <c r="D7" s="61"/>
      <c r="E7" s="14"/>
      <c r="F7" s="14"/>
      <c r="G7" s="12">
        <f>SUM(G8:G33)</f>
        <v>147420160</v>
      </c>
      <c r="H7" s="13">
        <f t="shared" ref="H7:I7" si="2">SUM(H8:H33)</f>
        <v>0</v>
      </c>
      <c r="I7" s="13">
        <f t="shared" si="2"/>
        <v>26</v>
      </c>
      <c r="J7" s="14"/>
      <c r="K7" s="49"/>
      <c r="L7" s="29"/>
      <c r="M7" s="14"/>
      <c r="N7" s="30"/>
      <c r="O7" s="30"/>
      <c r="P7" s="15"/>
    </row>
    <row r="8" spans="1:16" ht="42.5" customHeight="1" x14ac:dyDescent="0.35">
      <c r="A8" s="16">
        <v>1</v>
      </c>
      <c r="B8" s="27" t="s">
        <v>34</v>
      </c>
      <c r="C8" s="27" t="s">
        <v>35</v>
      </c>
      <c r="D8" s="19" t="s">
        <v>36</v>
      </c>
      <c r="E8" s="20">
        <v>45219</v>
      </c>
      <c r="F8" s="20">
        <v>41183</v>
      </c>
      <c r="G8" s="21">
        <v>1152000</v>
      </c>
      <c r="H8" s="22">
        <v>0</v>
      </c>
      <c r="I8" s="23">
        <v>1</v>
      </c>
      <c r="J8" s="24" t="s">
        <v>22</v>
      </c>
      <c r="K8" s="48" t="s">
        <v>22</v>
      </c>
      <c r="L8" s="25" t="s">
        <v>24</v>
      </c>
      <c r="M8" s="31" t="s">
        <v>37</v>
      </c>
      <c r="N8" s="16" t="s">
        <v>25</v>
      </c>
      <c r="O8" s="26" t="s">
        <v>115</v>
      </c>
      <c r="P8" s="15"/>
    </row>
    <row r="9" spans="1:16" ht="42.5" customHeight="1" x14ac:dyDescent="0.35">
      <c r="A9" s="16">
        <v>2</v>
      </c>
      <c r="B9" s="27" t="s">
        <v>38</v>
      </c>
      <c r="C9" s="27" t="s">
        <v>39</v>
      </c>
      <c r="D9" s="19" t="s">
        <v>36</v>
      </c>
      <c r="E9" s="20">
        <v>45219</v>
      </c>
      <c r="F9" s="20">
        <v>41183</v>
      </c>
      <c r="G9" s="21">
        <v>1152000</v>
      </c>
      <c r="H9" s="22">
        <v>0</v>
      </c>
      <c r="I9" s="23">
        <v>1</v>
      </c>
      <c r="J9" s="24" t="s">
        <v>22</v>
      </c>
      <c r="K9" s="48" t="s">
        <v>22</v>
      </c>
      <c r="L9" s="25" t="s">
        <v>24</v>
      </c>
      <c r="M9" s="31" t="s">
        <v>37</v>
      </c>
      <c r="N9" s="16" t="s">
        <v>25</v>
      </c>
      <c r="O9" s="26" t="s">
        <v>115</v>
      </c>
      <c r="P9" s="15"/>
    </row>
    <row r="10" spans="1:16" ht="42.5" customHeight="1" x14ac:dyDescent="0.35">
      <c r="A10" s="16">
        <v>3</v>
      </c>
      <c r="B10" s="27" t="s">
        <v>40</v>
      </c>
      <c r="C10" s="27" t="s">
        <v>41</v>
      </c>
      <c r="D10" s="19" t="s">
        <v>42</v>
      </c>
      <c r="E10" s="20">
        <v>45219</v>
      </c>
      <c r="F10" s="20">
        <v>39783</v>
      </c>
      <c r="G10" s="21">
        <v>3650000</v>
      </c>
      <c r="H10" s="22">
        <v>0</v>
      </c>
      <c r="I10" s="23">
        <v>1</v>
      </c>
      <c r="J10" s="24" t="s">
        <v>22</v>
      </c>
      <c r="K10" s="48" t="s">
        <v>22</v>
      </c>
      <c r="L10" s="25" t="s">
        <v>24</v>
      </c>
      <c r="M10" s="31" t="s">
        <v>37</v>
      </c>
      <c r="N10" s="16" t="s">
        <v>25</v>
      </c>
      <c r="O10" s="26" t="s">
        <v>115</v>
      </c>
      <c r="P10" s="15"/>
    </row>
    <row r="11" spans="1:16" ht="42.5" customHeight="1" x14ac:dyDescent="0.35">
      <c r="A11" s="16">
        <v>4</v>
      </c>
      <c r="B11" s="27" t="s">
        <v>43</v>
      </c>
      <c r="C11" s="27" t="s">
        <v>44</v>
      </c>
      <c r="D11" s="19" t="s">
        <v>36</v>
      </c>
      <c r="E11" s="20">
        <v>45219</v>
      </c>
      <c r="F11" s="20">
        <v>41183</v>
      </c>
      <c r="G11" s="21">
        <v>1152000</v>
      </c>
      <c r="H11" s="22">
        <v>0</v>
      </c>
      <c r="I11" s="23">
        <v>1</v>
      </c>
      <c r="J11" s="24" t="s">
        <v>22</v>
      </c>
      <c r="K11" s="48" t="s">
        <v>22</v>
      </c>
      <c r="L11" s="25" t="s">
        <v>24</v>
      </c>
      <c r="M11" s="31" t="s">
        <v>37</v>
      </c>
      <c r="N11" s="16" t="s">
        <v>25</v>
      </c>
      <c r="O11" s="26" t="s">
        <v>115</v>
      </c>
      <c r="P11" s="15"/>
    </row>
    <row r="12" spans="1:16" ht="42.5" customHeight="1" x14ac:dyDescent="0.35">
      <c r="A12" s="16">
        <v>5</v>
      </c>
      <c r="B12" s="27" t="s">
        <v>45</v>
      </c>
      <c r="C12" s="27" t="s">
        <v>46</v>
      </c>
      <c r="D12" s="19" t="s">
        <v>36</v>
      </c>
      <c r="E12" s="20">
        <v>45219</v>
      </c>
      <c r="F12" s="20">
        <v>41183</v>
      </c>
      <c r="G12" s="21">
        <v>1152000</v>
      </c>
      <c r="H12" s="22">
        <v>0</v>
      </c>
      <c r="I12" s="23">
        <v>1</v>
      </c>
      <c r="J12" s="24" t="s">
        <v>22</v>
      </c>
      <c r="K12" s="48" t="s">
        <v>22</v>
      </c>
      <c r="L12" s="25" t="s">
        <v>24</v>
      </c>
      <c r="M12" s="31" t="s">
        <v>37</v>
      </c>
      <c r="N12" s="16" t="s">
        <v>25</v>
      </c>
      <c r="O12" s="26" t="s">
        <v>115</v>
      </c>
      <c r="P12" s="15"/>
    </row>
    <row r="13" spans="1:16" ht="42.5" customHeight="1" x14ac:dyDescent="0.35">
      <c r="A13" s="16">
        <v>6</v>
      </c>
      <c r="B13" s="27" t="s">
        <v>47</v>
      </c>
      <c r="C13" s="27" t="s">
        <v>48</v>
      </c>
      <c r="D13" s="19" t="s">
        <v>36</v>
      </c>
      <c r="E13" s="20">
        <v>45219</v>
      </c>
      <c r="F13" s="20">
        <v>41183</v>
      </c>
      <c r="G13" s="21">
        <v>1152000</v>
      </c>
      <c r="H13" s="22">
        <v>0</v>
      </c>
      <c r="I13" s="23">
        <v>1</v>
      </c>
      <c r="J13" s="24" t="s">
        <v>22</v>
      </c>
      <c r="K13" s="48" t="s">
        <v>22</v>
      </c>
      <c r="L13" s="25" t="s">
        <v>24</v>
      </c>
      <c r="M13" s="31" t="s">
        <v>37</v>
      </c>
      <c r="N13" s="16" t="s">
        <v>25</v>
      </c>
      <c r="O13" s="26" t="s">
        <v>115</v>
      </c>
      <c r="P13" s="15"/>
    </row>
    <row r="14" spans="1:16" ht="42.5" customHeight="1" x14ac:dyDescent="0.35">
      <c r="A14" s="16">
        <v>7</v>
      </c>
      <c r="B14" s="27" t="s">
        <v>49</v>
      </c>
      <c r="C14" s="27" t="s">
        <v>50</v>
      </c>
      <c r="D14" s="19" t="s">
        <v>51</v>
      </c>
      <c r="E14" s="20">
        <v>45219</v>
      </c>
      <c r="F14" s="20">
        <v>41426</v>
      </c>
      <c r="G14" s="21">
        <v>18242771</v>
      </c>
      <c r="H14" s="22">
        <v>0</v>
      </c>
      <c r="I14" s="23">
        <v>1</v>
      </c>
      <c r="J14" s="24" t="s">
        <v>22</v>
      </c>
      <c r="K14" s="48" t="s">
        <v>22</v>
      </c>
      <c r="L14" s="25" t="s">
        <v>24</v>
      </c>
      <c r="M14" s="31" t="s">
        <v>37</v>
      </c>
      <c r="N14" s="16" t="s">
        <v>25</v>
      </c>
      <c r="O14" s="26" t="s">
        <v>115</v>
      </c>
      <c r="P14" s="15"/>
    </row>
    <row r="15" spans="1:16" ht="42.5" customHeight="1" x14ac:dyDescent="0.35">
      <c r="A15" s="16">
        <v>8</v>
      </c>
      <c r="B15" s="27" t="s">
        <v>52</v>
      </c>
      <c r="C15" s="27" t="s">
        <v>53</v>
      </c>
      <c r="D15" s="19" t="s">
        <v>54</v>
      </c>
      <c r="E15" s="20">
        <v>45219</v>
      </c>
      <c r="F15" s="20">
        <v>41456</v>
      </c>
      <c r="G15" s="21">
        <v>1700000</v>
      </c>
      <c r="H15" s="22">
        <v>0</v>
      </c>
      <c r="I15" s="23">
        <v>1</v>
      </c>
      <c r="J15" s="24" t="s">
        <v>22</v>
      </c>
      <c r="K15" s="48" t="s">
        <v>23</v>
      </c>
      <c r="L15" s="25" t="s">
        <v>24</v>
      </c>
      <c r="M15" s="31" t="s">
        <v>37</v>
      </c>
      <c r="N15" s="16" t="s">
        <v>25</v>
      </c>
      <c r="O15" s="26" t="s">
        <v>115</v>
      </c>
      <c r="P15" s="15"/>
    </row>
    <row r="16" spans="1:16" ht="42.5" customHeight="1" x14ac:dyDescent="0.35">
      <c r="A16" s="16">
        <v>9</v>
      </c>
      <c r="B16" s="27" t="s">
        <v>55</v>
      </c>
      <c r="C16" s="27" t="s">
        <v>56</v>
      </c>
      <c r="D16" s="19" t="s">
        <v>57</v>
      </c>
      <c r="E16" s="20">
        <v>45219</v>
      </c>
      <c r="F16" s="20">
        <v>40452</v>
      </c>
      <c r="G16" s="21">
        <v>6460000</v>
      </c>
      <c r="H16" s="22">
        <v>0</v>
      </c>
      <c r="I16" s="23">
        <v>1</v>
      </c>
      <c r="J16" s="24" t="s">
        <v>22</v>
      </c>
      <c r="K16" s="48" t="s">
        <v>22</v>
      </c>
      <c r="L16" s="25" t="s">
        <v>24</v>
      </c>
      <c r="M16" s="31" t="s">
        <v>37</v>
      </c>
      <c r="N16" s="16" t="s">
        <v>25</v>
      </c>
      <c r="O16" s="26" t="s">
        <v>115</v>
      </c>
      <c r="P16" s="15"/>
    </row>
    <row r="17" spans="1:16" ht="42.5" customHeight="1" x14ac:dyDescent="0.35">
      <c r="A17" s="16">
        <v>10</v>
      </c>
      <c r="B17" s="27" t="s">
        <v>58</v>
      </c>
      <c r="C17" s="27" t="s">
        <v>59</v>
      </c>
      <c r="D17" s="19" t="s">
        <v>60</v>
      </c>
      <c r="E17" s="20">
        <v>45219</v>
      </c>
      <c r="F17" s="20">
        <v>41183</v>
      </c>
      <c r="G17" s="21">
        <v>6024000</v>
      </c>
      <c r="H17" s="22">
        <v>0</v>
      </c>
      <c r="I17" s="23">
        <v>1</v>
      </c>
      <c r="J17" s="24" t="s">
        <v>22</v>
      </c>
      <c r="K17" s="48" t="s">
        <v>22</v>
      </c>
      <c r="L17" s="25" t="s">
        <v>24</v>
      </c>
      <c r="M17" s="31" t="s">
        <v>37</v>
      </c>
      <c r="N17" s="16" t="s">
        <v>25</v>
      </c>
      <c r="O17" s="26" t="s">
        <v>115</v>
      </c>
      <c r="P17" s="15"/>
    </row>
    <row r="18" spans="1:16" ht="42.5" customHeight="1" x14ac:dyDescent="0.35">
      <c r="A18" s="16">
        <v>11</v>
      </c>
      <c r="B18" s="27" t="s">
        <v>61</v>
      </c>
      <c r="C18" s="27" t="s">
        <v>62</v>
      </c>
      <c r="D18" s="19" t="s">
        <v>63</v>
      </c>
      <c r="E18" s="20">
        <v>45219</v>
      </c>
      <c r="F18" s="20">
        <v>41061</v>
      </c>
      <c r="G18" s="21">
        <v>1080000</v>
      </c>
      <c r="H18" s="22">
        <v>0</v>
      </c>
      <c r="I18" s="23">
        <v>1</v>
      </c>
      <c r="J18" s="24" t="s">
        <v>22</v>
      </c>
      <c r="K18" s="48" t="s">
        <v>22</v>
      </c>
      <c r="L18" s="25" t="s">
        <v>24</v>
      </c>
      <c r="M18" s="31" t="s">
        <v>37</v>
      </c>
      <c r="N18" s="16" t="s">
        <v>25</v>
      </c>
      <c r="O18" s="26" t="s">
        <v>115</v>
      </c>
      <c r="P18" s="15"/>
    </row>
    <row r="19" spans="1:16" ht="42.5" customHeight="1" x14ac:dyDescent="0.35">
      <c r="A19" s="16">
        <v>12</v>
      </c>
      <c r="B19" s="27" t="s">
        <v>64</v>
      </c>
      <c r="C19" s="27" t="s">
        <v>65</v>
      </c>
      <c r="D19" s="19" t="s">
        <v>66</v>
      </c>
      <c r="E19" s="20">
        <v>45219</v>
      </c>
      <c r="F19" s="20">
        <v>41183</v>
      </c>
      <c r="G19" s="21">
        <v>1459200</v>
      </c>
      <c r="H19" s="22">
        <v>0</v>
      </c>
      <c r="I19" s="23">
        <v>1</v>
      </c>
      <c r="J19" s="24" t="s">
        <v>22</v>
      </c>
      <c r="K19" s="48" t="s">
        <v>22</v>
      </c>
      <c r="L19" s="25" t="s">
        <v>24</v>
      </c>
      <c r="M19" s="31" t="s">
        <v>37</v>
      </c>
      <c r="N19" s="16" t="s">
        <v>25</v>
      </c>
      <c r="O19" s="26" t="s">
        <v>115</v>
      </c>
      <c r="P19" s="15"/>
    </row>
    <row r="20" spans="1:16" ht="42.5" customHeight="1" x14ac:dyDescent="0.35">
      <c r="A20" s="16">
        <v>13</v>
      </c>
      <c r="B20" s="27" t="s">
        <v>67</v>
      </c>
      <c r="C20" s="27" t="s">
        <v>68</v>
      </c>
      <c r="D20" s="19" t="s">
        <v>66</v>
      </c>
      <c r="E20" s="20">
        <v>45219</v>
      </c>
      <c r="F20" s="20">
        <v>41183</v>
      </c>
      <c r="G20" s="21">
        <v>1459200</v>
      </c>
      <c r="H20" s="22">
        <v>0</v>
      </c>
      <c r="I20" s="23">
        <v>1</v>
      </c>
      <c r="J20" s="24" t="s">
        <v>22</v>
      </c>
      <c r="K20" s="48" t="s">
        <v>22</v>
      </c>
      <c r="L20" s="25" t="s">
        <v>24</v>
      </c>
      <c r="M20" s="31" t="s">
        <v>37</v>
      </c>
      <c r="N20" s="16" t="s">
        <v>25</v>
      </c>
      <c r="O20" s="26" t="s">
        <v>115</v>
      </c>
      <c r="P20" s="15"/>
    </row>
    <row r="21" spans="1:16" ht="42.5" customHeight="1" x14ac:dyDescent="0.35">
      <c r="A21" s="16">
        <v>14</v>
      </c>
      <c r="B21" s="27" t="s">
        <v>69</v>
      </c>
      <c r="C21" s="27" t="s">
        <v>70</v>
      </c>
      <c r="D21" s="19" t="s">
        <v>71</v>
      </c>
      <c r="E21" s="20">
        <v>45219</v>
      </c>
      <c r="F21" s="20">
        <v>43670</v>
      </c>
      <c r="G21" s="21">
        <v>976063</v>
      </c>
      <c r="H21" s="22">
        <v>0</v>
      </c>
      <c r="I21" s="23">
        <v>1</v>
      </c>
      <c r="J21" s="24" t="s">
        <v>22</v>
      </c>
      <c r="K21" s="48" t="s">
        <v>22</v>
      </c>
      <c r="L21" s="25" t="s">
        <v>24</v>
      </c>
      <c r="M21" s="31" t="s">
        <v>37</v>
      </c>
      <c r="N21" s="16" t="s">
        <v>25</v>
      </c>
      <c r="O21" s="26" t="s">
        <v>115</v>
      </c>
      <c r="P21" s="15"/>
    </row>
    <row r="22" spans="1:16" ht="42.5" customHeight="1" x14ac:dyDescent="0.35">
      <c r="A22" s="16">
        <v>15</v>
      </c>
      <c r="B22" s="27" t="s">
        <v>72</v>
      </c>
      <c r="C22" s="27" t="s">
        <v>73</v>
      </c>
      <c r="D22" s="19" t="s">
        <v>71</v>
      </c>
      <c r="E22" s="20">
        <v>45219</v>
      </c>
      <c r="F22" s="20">
        <v>43670</v>
      </c>
      <c r="G22" s="21">
        <v>976063</v>
      </c>
      <c r="H22" s="22">
        <v>0</v>
      </c>
      <c r="I22" s="23">
        <v>1</v>
      </c>
      <c r="J22" s="24" t="s">
        <v>22</v>
      </c>
      <c r="K22" s="48" t="s">
        <v>22</v>
      </c>
      <c r="L22" s="25" t="s">
        <v>24</v>
      </c>
      <c r="M22" s="31" t="s">
        <v>37</v>
      </c>
      <c r="N22" s="16" t="s">
        <v>25</v>
      </c>
      <c r="O22" s="26" t="s">
        <v>115</v>
      </c>
      <c r="P22" s="15"/>
    </row>
    <row r="23" spans="1:16" ht="42.5" customHeight="1" x14ac:dyDescent="0.35">
      <c r="A23" s="16">
        <v>16</v>
      </c>
      <c r="B23" s="27" t="s">
        <v>74</v>
      </c>
      <c r="C23" s="27" t="s">
        <v>75</v>
      </c>
      <c r="D23" s="19" t="s">
        <v>66</v>
      </c>
      <c r="E23" s="20">
        <v>45219</v>
      </c>
      <c r="F23" s="20">
        <v>41183</v>
      </c>
      <c r="G23" s="21">
        <v>1459200</v>
      </c>
      <c r="H23" s="22">
        <v>0</v>
      </c>
      <c r="I23" s="23">
        <v>1</v>
      </c>
      <c r="J23" s="24" t="s">
        <v>22</v>
      </c>
      <c r="K23" s="48" t="s">
        <v>22</v>
      </c>
      <c r="L23" s="25" t="s">
        <v>24</v>
      </c>
      <c r="M23" s="31" t="s">
        <v>37</v>
      </c>
      <c r="N23" s="16" t="s">
        <v>25</v>
      </c>
      <c r="O23" s="26" t="s">
        <v>115</v>
      </c>
      <c r="P23" s="15"/>
    </row>
    <row r="24" spans="1:16" ht="42.5" customHeight="1" x14ac:dyDescent="0.35">
      <c r="A24" s="16">
        <v>17</v>
      </c>
      <c r="B24" s="27" t="s">
        <v>76</v>
      </c>
      <c r="C24" s="27" t="s">
        <v>77</v>
      </c>
      <c r="D24" s="19" t="s">
        <v>78</v>
      </c>
      <c r="E24" s="20">
        <v>45219</v>
      </c>
      <c r="F24" s="20">
        <v>41183</v>
      </c>
      <c r="G24" s="21">
        <v>1612800</v>
      </c>
      <c r="H24" s="22">
        <v>0</v>
      </c>
      <c r="I24" s="23">
        <v>1</v>
      </c>
      <c r="J24" s="24" t="s">
        <v>22</v>
      </c>
      <c r="K24" s="48" t="s">
        <v>22</v>
      </c>
      <c r="L24" s="25" t="s">
        <v>24</v>
      </c>
      <c r="M24" s="31" t="s">
        <v>37</v>
      </c>
      <c r="N24" s="16" t="s">
        <v>25</v>
      </c>
      <c r="O24" s="26" t="s">
        <v>115</v>
      </c>
      <c r="P24" s="15"/>
    </row>
    <row r="25" spans="1:16" ht="42.5" customHeight="1" x14ac:dyDescent="0.35">
      <c r="A25" s="16">
        <v>18</v>
      </c>
      <c r="B25" s="27" t="s">
        <v>79</v>
      </c>
      <c r="C25" s="27" t="s">
        <v>80</v>
      </c>
      <c r="D25" s="19" t="s">
        <v>71</v>
      </c>
      <c r="E25" s="20">
        <v>45219</v>
      </c>
      <c r="F25" s="20">
        <v>43670</v>
      </c>
      <c r="G25" s="21">
        <v>976063</v>
      </c>
      <c r="H25" s="22">
        <v>0</v>
      </c>
      <c r="I25" s="23">
        <v>1</v>
      </c>
      <c r="J25" s="24" t="s">
        <v>22</v>
      </c>
      <c r="K25" s="48" t="s">
        <v>22</v>
      </c>
      <c r="L25" s="25" t="s">
        <v>24</v>
      </c>
      <c r="M25" s="31" t="s">
        <v>37</v>
      </c>
      <c r="N25" s="16" t="s">
        <v>25</v>
      </c>
      <c r="O25" s="26" t="s">
        <v>115</v>
      </c>
      <c r="P25" s="15"/>
    </row>
    <row r="26" spans="1:16" ht="42.5" customHeight="1" x14ac:dyDescent="0.35">
      <c r="A26" s="16">
        <v>19</v>
      </c>
      <c r="B26" s="27" t="s">
        <v>81</v>
      </c>
      <c r="C26" s="27" t="s">
        <v>82</v>
      </c>
      <c r="D26" s="19" t="s">
        <v>63</v>
      </c>
      <c r="E26" s="20">
        <v>45219</v>
      </c>
      <c r="F26" s="20">
        <v>41061</v>
      </c>
      <c r="G26" s="21">
        <v>1080000</v>
      </c>
      <c r="H26" s="22">
        <v>0</v>
      </c>
      <c r="I26" s="23">
        <v>1</v>
      </c>
      <c r="J26" s="24" t="s">
        <v>22</v>
      </c>
      <c r="K26" s="48" t="s">
        <v>22</v>
      </c>
      <c r="L26" s="25" t="s">
        <v>24</v>
      </c>
      <c r="M26" s="31" t="s">
        <v>37</v>
      </c>
      <c r="N26" s="16" t="s">
        <v>25</v>
      </c>
      <c r="O26" s="26" t="s">
        <v>115</v>
      </c>
      <c r="P26" s="15"/>
    </row>
    <row r="27" spans="1:16" ht="42.5" customHeight="1" x14ac:dyDescent="0.35">
      <c r="A27" s="16">
        <v>20</v>
      </c>
      <c r="B27" s="27" t="s">
        <v>83</v>
      </c>
      <c r="C27" s="27" t="s">
        <v>84</v>
      </c>
      <c r="D27" s="19" t="s">
        <v>78</v>
      </c>
      <c r="E27" s="20">
        <v>45219</v>
      </c>
      <c r="F27" s="20">
        <v>41183</v>
      </c>
      <c r="G27" s="21">
        <v>1612800</v>
      </c>
      <c r="H27" s="22">
        <v>0</v>
      </c>
      <c r="I27" s="23">
        <v>1</v>
      </c>
      <c r="J27" s="24" t="s">
        <v>22</v>
      </c>
      <c r="K27" s="48" t="s">
        <v>22</v>
      </c>
      <c r="L27" s="25" t="s">
        <v>24</v>
      </c>
      <c r="M27" s="31" t="s">
        <v>37</v>
      </c>
      <c r="N27" s="16" t="s">
        <v>25</v>
      </c>
      <c r="O27" s="26" t="s">
        <v>115</v>
      </c>
      <c r="P27" s="15"/>
    </row>
    <row r="28" spans="1:16" ht="42.5" customHeight="1" x14ac:dyDescent="0.35">
      <c r="A28" s="16">
        <v>21</v>
      </c>
      <c r="B28" s="27" t="s">
        <v>85</v>
      </c>
      <c r="C28" s="27" t="s">
        <v>86</v>
      </c>
      <c r="D28" s="19" t="s">
        <v>87</v>
      </c>
      <c r="E28" s="20">
        <v>45219</v>
      </c>
      <c r="F28" s="20">
        <v>41122</v>
      </c>
      <c r="G28" s="21">
        <v>1520000</v>
      </c>
      <c r="H28" s="22">
        <v>0</v>
      </c>
      <c r="I28" s="23">
        <v>1</v>
      </c>
      <c r="J28" s="24" t="s">
        <v>22</v>
      </c>
      <c r="K28" s="48" t="s">
        <v>22</v>
      </c>
      <c r="L28" s="25" t="s">
        <v>24</v>
      </c>
      <c r="M28" s="31" t="s">
        <v>37</v>
      </c>
      <c r="N28" s="16" t="s">
        <v>25</v>
      </c>
      <c r="O28" s="26" t="s">
        <v>115</v>
      </c>
      <c r="P28" s="15"/>
    </row>
    <row r="29" spans="1:16" ht="42.5" customHeight="1" x14ac:dyDescent="0.35">
      <c r="A29" s="16">
        <v>22</v>
      </c>
      <c r="B29" s="27" t="s">
        <v>88</v>
      </c>
      <c r="C29" s="27" t="s">
        <v>89</v>
      </c>
      <c r="D29" s="19" t="s">
        <v>66</v>
      </c>
      <c r="E29" s="20">
        <v>45219</v>
      </c>
      <c r="F29" s="20">
        <v>41183</v>
      </c>
      <c r="G29" s="21">
        <v>1459200</v>
      </c>
      <c r="H29" s="22">
        <v>0</v>
      </c>
      <c r="I29" s="23">
        <v>1</v>
      </c>
      <c r="J29" s="24" t="s">
        <v>22</v>
      </c>
      <c r="K29" s="48" t="s">
        <v>22</v>
      </c>
      <c r="L29" s="25" t="s">
        <v>24</v>
      </c>
      <c r="M29" s="31" t="s">
        <v>37</v>
      </c>
      <c r="N29" s="16" t="s">
        <v>25</v>
      </c>
      <c r="O29" s="26" t="s">
        <v>115</v>
      </c>
      <c r="P29" s="15"/>
    </row>
    <row r="30" spans="1:16" ht="42.5" customHeight="1" x14ac:dyDescent="0.35">
      <c r="A30" s="16">
        <v>23</v>
      </c>
      <c r="B30" s="27" t="s">
        <v>90</v>
      </c>
      <c r="C30" s="27" t="s">
        <v>91</v>
      </c>
      <c r="D30" s="19" t="s">
        <v>63</v>
      </c>
      <c r="E30" s="20">
        <v>45219</v>
      </c>
      <c r="F30" s="20">
        <v>41061</v>
      </c>
      <c r="G30" s="21">
        <v>1080000</v>
      </c>
      <c r="H30" s="22">
        <v>0</v>
      </c>
      <c r="I30" s="23">
        <v>1</v>
      </c>
      <c r="J30" s="24" t="s">
        <v>22</v>
      </c>
      <c r="K30" s="48" t="s">
        <v>22</v>
      </c>
      <c r="L30" s="25" t="s">
        <v>24</v>
      </c>
      <c r="M30" s="31" t="s">
        <v>37</v>
      </c>
      <c r="N30" s="16" t="s">
        <v>25</v>
      </c>
      <c r="O30" s="26" t="s">
        <v>115</v>
      </c>
      <c r="P30" s="15"/>
    </row>
    <row r="31" spans="1:16" ht="42.5" customHeight="1" x14ac:dyDescent="0.35">
      <c r="A31" s="16">
        <v>24</v>
      </c>
      <c r="B31" s="27" t="s">
        <v>92</v>
      </c>
      <c r="C31" s="27" t="s">
        <v>93</v>
      </c>
      <c r="D31" s="19" t="s">
        <v>36</v>
      </c>
      <c r="E31" s="20">
        <v>45219</v>
      </c>
      <c r="F31" s="20">
        <v>41183</v>
      </c>
      <c r="G31" s="21">
        <v>1152000</v>
      </c>
      <c r="H31" s="22">
        <v>0</v>
      </c>
      <c r="I31" s="23">
        <v>1</v>
      </c>
      <c r="J31" s="24" t="s">
        <v>22</v>
      </c>
      <c r="K31" s="48" t="s">
        <v>22</v>
      </c>
      <c r="L31" s="25" t="s">
        <v>24</v>
      </c>
      <c r="M31" s="31" t="s">
        <v>37</v>
      </c>
      <c r="N31" s="16" t="s">
        <v>25</v>
      </c>
      <c r="O31" s="26" t="s">
        <v>115</v>
      </c>
      <c r="P31" s="15"/>
    </row>
    <row r="32" spans="1:16" ht="42.5" customHeight="1" x14ac:dyDescent="0.35">
      <c r="A32" s="16">
        <v>25</v>
      </c>
      <c r="B32" s="27" t="s">
        <v>94</v>
      </c>
      <c r="C32" s="27" t="s">
        <v>95</v>
      </c>
      <c r="D32" s="19" t="s">
        <v>63</v>
      </c>
      <c r="E32" s="20">
        <v>45219</v>
      </c>
      <c r="F32" s="20">
        <v>41061</v>
      </c>
      <c r="G32" s="21">
        <v>1080000</v>
      </c>
      <c r="H32" s="22">
        <v>0</v>
      </c>
      <c r="I32" s="23">
        <v>1</v>
      </c>
      <c r="J32" s="24" t="s">
        <v>22</v>
      </c>
      <c r="K32" s="48" t="s">
        <v>22</v>
      </c>
      <c r="L32" s="25" t="s">
        <v>24</v>
      </c>
      <c r="M32" s="16" t="s">
        <v>37</v>
      </c>
      <c r="N32" s="16" t="s">
        <v>25</v>
      </c>
      <c r="O32" s="26" t="s">
        <v>115</v>
      </c>
      <c r="P32" s="15"/>
    </row>
    <row r="33" spans="1:16" ht="42.5" customHeight="1" x14ac:dyDescent="0.35">
      <c r="A33" s="16">
        <v>26</v>
      </c>
      <c r="B33" s="27" t="s">
        <v>96</v>
      </c>
      <c r="C33" s="27" t="s">
        <v>97</v>
      </c>
      <c r="D33" s="19" t="s">
        <v>98</v>
      </c>
      <c r="E33" s="20">
        <v>45219</v>
      </c>
      <c r="F33" s="20">
        <v>41153</v>
      </c>
      <c r="G33" s="21">
        <v>86600800</v>
      </c>
      <c r="H33" s="22">
        <v>0</v>
      </c>
      <c r="I33" s="23">
        <v>1</v>
      </c>
      <c r="J33" s="24" t="s">
        <v>22</v>
      </c>
      <c r="K33" s="48" t="s">
        <v>23</v>
      </c>
      <c r="L33" s="25" t="s">
        <v>24</v>
      </c>
      <c r="M33" s="31" t="s">
        <v>37</v>
      </c>
      <c r="N33" s="16" t="s">
        <v>25</v>
      </c>
      <c r="O33" s="26" t="s">
        <v>23</v>
      </c>
      <c r="P33" s="15"/>
    </row>
    <row r="34" spans="1:16" ht="42.5" customHeight="1" x14ac:dyDescent="0.35">
      <c r="A34" s="1" t="s">
        <v>99</v>
      </c>
      <c r="B34" s="62" t="s">
        <v>100</v>
      </c>
      <c r="C34" s="62"/>
      <c r="D34" s="62"/>
      <c r="E34" s="32"/>
      <c r="F34" s="33"/>
      <c r="G34" s="34">
        <f>SUM(G35:G37)</f>
        <v>9354545</v>
      </c>
      <c r="H34" s="35">
        <f t="shared" ref="H34:I34" si="3">SUM(H35:H37)</f>
        <v>0</v>
      </c>
      <c r="I34" s="35">
        <f t="shared" si="3"/>
        <v>3</v>
      </c>
      <c r="J34" s="36"/>
      <c r="K34" s="50"/>
      <c r="L34" s="37"/>
      <c r="M34" s="37"/>
      <c r="N34" s="36"/>
      <c r="O34" s="36"/>
      <c r="P34" s="38"/>
    </row>
    <row r="35" spans="1:16" ht="42.5" customHeight="1" x14ac:dyDescent="0.35">
      <c r="A35" s="16">
        <v>1</v>
      </c>
      <c r="B35" s="27" t="s">
        <v>101</v>
      </c>
      <c r="C35" s="27" t="s">
        <v>102</v>
      </c>
      <c r="D35" s="19" t="s">
        <v>103</v>
      </c>
      <c r="E35" s="20">
        <v>45219</v>
      </c>
      <c r="F35" s="20">
        <v>40603</v>
      </c>
      <c r="G35" s="21">
        <v>4900000</v>
      </c>
      <c r="H35" s="22">
        <v>0</v>
      </c>
      <c r="I35" s="23">
        <v>1</v>
      </c>
      <c r="J35" s="24" t="s">
        <v>22</v>
      </c>
      <c r="K35" s="48" t="s">
        <v>23</v>
      </c>
      <c r="L35" s="25" t="s">
        <v>24</v>
      </c>
      <c r="M35" s="31" t="s">
        <v>37</v>
      </c>
      <c r="N35" s="16" t="s">
        <v>25</v>
      </c>
      <c r="O35" s="26" t="s">
        <v>23</v>
      </c>
      <c r="P35" s="15"/>
    </row>
    <row r="36" spans="1:16" ht="42.5" customHeight="1" x14ac:dyDescent="0.35">
      <c r="A36" s="16">
        <v>2</v>
      </c>
      <c r="B36" s="27" t="s">
        <v>104</v>
      </c>
      <c r="C36" s="27" t="s">
        <v>105</v>
      </c>
      <c r="D36" s="19" t="s">
        <v>106</v>
      </c>
      <c r="E36" s="20">
        <v>45219</v>
      </c>
      <c r="F36" s="20">
        <v>41061</v>
      </c>
      <c r="G36" s="21">
        <v>1590909</v>
      </c>
      <c r="H36" s="22">
        <v>0</v>
      </c>
      <c r="I36" s="23">
        <v>1</v>
      </c>
      <c r="J36" s="24" t="s">
        <v>22</v>
      </c>
      <c r="K36" s="48" t="s">
        <v>23</v>
      </c>
      <c r="L36" s="25" t="s">
        <v>24</v>
      </c>
      <c r="M36" s="16" t="s">
        <v>37</v>
      </c>
      <c r="N36" s="16" t="s">
        <v>25</v>
      </c>
      <c r="O36" s="26" t="s">
        <v>23</v>
      </c>
      <c r="P36" s="15"/>
    </row>
    <row r="37" spans="1:16" ht="42.5" customHeight="1" x14ac:dyDescent="0.35">
      <c r="A37" s="16">
        <v>3</v>
      </c>
      <c r="B37" s="27" t="s">
        <v>107</v>
      </c>
      <c r="C37" s="27" t="s">
        <v>108</v>
      </c>
      <c r="D37" s="19" t="s">
        <v>109</v>
      </c>
      <c r="E37" s="20">
        <v>45219</v>
      </c>
      <c r="F37" s="20">
        <v>40330</v>
      </c>
      <c r="G37" s="21">
        <v>2863636</v>
      </c>
      <c r="H37" s="22">
        <v>0</v>
      </c>
      <c r="I37" s="23">
        <v>1</v>
      </c>
      <c r="J37" s="24" t="s">
        <v>22</v>
      </c>
      <c r="K37" s="48" t="s">
        <v>23</v>
      </c>
      <c r="L37" s="25" t="s">
        <v>24</v>
      </c>
      <c r="M37" s="16" t="s">
        <v>37</v>
      </c>
      <c r="N37" s="16" t="s">
        <v>25</v>
      </c>
      <c r="O37" s="26" t="s">
        <v>23</v>
      </c>
      <c r="P37" s="15"/>
    </row>
    <row r="38" spans="1:16" ht="42.5" customHeight="1" x14ac:dyDescent="0.35">
      <c r="A38" s="59" t="s">
        <v>110</v>
      </c>
      <c r="B38" s="63"/>
      <c r="C38" s="63"/>
      <c r="D38" s="64"/>
      <c r="E38" s="39"/>
      <c r="F38" s="39"/>
      <c r="G38" s="40">
        <v>0</v>
      </c>
      <c r="H38" s="40">
        <v>0</v>
      </c>
      <c r="I38" s="40">
        <v>0</v>
      </c>
      <c r="J38" s="41"/>
      <c r="K38" s="16"/>
      <c r="L38" s="41"/>
      <c r="M38" s="41"/>
      <c r="N38" s="41"/>
      <c r="O38" s="41"/>
      <c r="P38" s="15"/>
    </row>
    <row r="39" spans="1:16" ht="42.5" customHeight="1" x14ac:dyDescent="0.35">
      <c r="A39" s="1" t="s">
        <v>111</v>
      </c>
      <c r="B39" s="59" t="s">
        <v>18</v>
      </c>
      <c r="C39" s="60"/>
      <c r="D39" s="61"/>
      <c r="E39" s="14"/>
      <c r="F39" s="11"/>
      <c r="G39" s="40">
        <v>0</v>
      </c>
      <c r="H39" s="40">
        <v>0</v>
      </c>
      <c r="I39" s="40">
        <v>0</v>
      </c>
      <c r="J39" s="1"/>
      <c r="K39" s="1"/>
      <c r="L39" s="1"/>
      <c r="M39" s="1"/>
      <c r="N39" s="1"/>
      <c r="O39" s="1"/>
      <c r="P39" s="15"/>
    </row>
    <row r="40" spans="1:16" ht="42.5" customHeight="1" x14ac:dyDescent="0.35">
      <c r="A40" s="16">
        <v>1</v>
      </c>
      <c r="B40" s="39"/>
      <c r="C40" s="39"/>
      <c r="D40" s="39"/>
      <c r="E40" s="39"/>
      <c r="F40" s="39"/>
      <c r="G40" s="42"/>
      <c r="H40" s="23"/>
      <c r="I40" s="43"/>
      <c r="J40" s="41"/>
      <c r="K40" s="16"/>
      <c r="L40" s="41"/>
      <c r="M40" s="41"/>
      <c r="N40" s="41"/>
      <c r="O40" s="41"/>
      <c r="P40" s="15"/>
    </row>
    <row r="41" spans="1:16" ht="42.5" customHeight="1" x14ac:dyDescent="0.35">
      <c r="A41" s="28" t="s">
        <v>112</v>
      </c>
      <c r="B41" s="59" t="s">
        <v>33</v>
      </c>
      <c r="C41" s="60"/>
      <c r="D41" s="61"/>
      <c r="E41" s="14"/>
      <c r="F41" s="14"/>
      <c r="G41" s="40">
        <v>0</v>
      </c>
      <c r="H41" s="40">
        <v>0</v>
      </c>
      <c r="I41" s="40">
        <v>0</v>
      </c>
      <c r="J41" s="14"/>
      <c r="K41" s="49"/>
      <c r="L41" s="14"/>
      <c r="M41" s="14"/>
      <c r="N41" s="30"/>
      <c r="O41" s="30"/>
      <c r="P41" s="15"/>
    </row>
    <row r="42" spans="1:16" ht="42.5" customHeight="1" x14ac:dyDescent="0.35">
      <c r="A42" s="16">
        <v>1</v>
      </c>
      <c r="B42" s="39"/>
      <c r="C42" s="39"/>
      <c r="D42" s="39"/>
      <c r="E42" s="39"/>
      <c r="F42" s="39"/>
      <c r="G42" s="42"/>
      <c r="H42" s="23"/>
      <c r="I42" s="43"/>
      <c r="J42" s="41"/>
      <c r="K42" s="16"/>
      <c r="L42" s="41"/>
      <c r="M42" s="41"/>
      <c r="N42" s="41"/>
      <c r="O42" s="41"/>
      <c r="P42" s="15"/>
    </row>
    <row r="43" spans="1:16" ht="42.5" customHeight="1" x14ac:dyDescent="0.35">
      <c r="A43" s="1" t="s">
        <v>113</v>
      </c>
      <c r="B43" s="53" t="s">
        <v>100</v>
      </c>
      <c r="C43" s="54"/>
      <c r="D43" s="55"/>
      <c r="E43" s="32"/>
      <c r="F43" s="33"/>
      <c r="G43" s="40">
        <v>0</v>
      </c>
      <c r="H43" s="40">
        <v>0</v>
      </c>
      <c r="I43" s="40">
        <v>0</v>
      </c>
      <c r="J43" s="39"/>
      <c r="K43" s="51"/>
      <c r="L43" s="44"/>
      <c r="M43" s="44"/>
      <c r="N43" s="39"/>
      <c r="O43" s="39"/>
      <c r="P43" s="15"/>
    </row>
    <row r="44" spans="1:16" ht="42.5" customHeight="1" x14ac:dyDescent="0.35">
      <c r="A44" s="16">
        <v>1</v>
      </c>
      <c r="B44" s="39"/>
      <c r="C44" s="39"/>
      <c r="D44" s="39"/>
      <c r="E44" s="39"/>
      <c r="F44" s="39"/>
      <c r="G44" s="42"/>
      <c r="H44" s="23"/>
      <c r="I44" s="43"/>
      <c r="J44" s="41"/>
      <c r="K44" s="16"/>
      <c r="L44" s="41"/>
      <c r="M44" s="41"/>
      <c r="N44" s="41"/>
      <c r="O44" s="41"/>
      <c r="P44" s="15"/>
    </row>
    <row r="45" spans="1:16" ht="42.5" customHeight="1" x14ac:dyDescent="0.35">
      <c r="A45" s="16"/>
      <c r="B45" s="56" t="s">
        <v>114</v>
      </c>
      <c r="C45" s="57"/>
      <c r="D45" s="57"/>
      <c r="E45" s="57"/>
      <c r="F45" s="58"/>
      <c r="G45" s="45">
        <f>G2</f>
        <v>177321453</v>
      </c>
      <c r="H45" s="46">
        <f t="shared" ref="H45:I45" si="4">H2</f>
        <v>0</v>
      </c>
      <c r="I45" s="45">
        <f t="shared" si="4"/>
        <v>32</v>
      </c>
      <c r="J45" s="41"/>
      <c r="K45" s="16"/>
      <c r="L45" s="41"/>
      <c r="M45" s="41"/>
      <c r="N45" s="47"/>
      <c r="O45" s="47"/>
      <c r="P45" s="15"/>
    </row>
  </sheetData>
  <mergeCells count="8">
    <mergeCell ref="B43:D43"/>
    <mergeCell ref="B45:F45"/>
    <mergeCell ref="B3:D3"/>
    <mergeCell ref="B7:D7"/>
    <mergeCell ref="B34:D34"/>
    <mergeCell ref="A38:D38"/>
    <mergeCell ref="B39:D39"/>
    <mergeCell ref="B41:D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Nga Nguyen Quynh (VH-QLTS)</dc:creator>
  <cp:lastModifiedBy>Nga Nguyen Quynh (VH-QLTS)</cp:lastModifiedBy>
  <dcterms:created xsi:type="dcterms:W3CDTF">2026-04-10T01:34:17Z</dcterms:created>
  <dcterms:modified xsi:type="dcterms:W3CDTF">2026-05-19T06:44:10Z</dcterms:modified>
</cp:coreProperties>
</file>