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anh Lý\MỚI\BÙI THỊ XUÂN\"/>
    </mc:Choice>
  </mc:AlternateContent>
  <xr:revisionPtr revIDLastSave="0" documentId="13_ncr:1_{D27A8468-6F70-472E-9970-84B35A88E239}" xr6:coauthVersionLast="47" xr6:coauthVersionMax="47" xr10:uidLastSave="{00000000-0000-0000-0000-000000000000}"/>
  <bookViews>
    <workbookView xWindow="-120" yWindow="-120" windowWidth="29040" windowHeight="15720" xr2:uid="{C5205FAF-FF4E-47EF-8697-EF96CE852777}"/>
  </bookViews>
  <sheets>
    <sheet name="PL01" sheetId="1" r:id="rId1"/>
  </sheets>
  <externalReferences>
    <externalReference r:id="rId2"/>
    <externalReference r:id="rId3"/>
  </externalReferences>
  <definedNames>
    <definedName name="_xlnm._FilterDatabase" localSheetId="0" hidden="1">'PL01'!$B$2:$P$55</definedName>
    <definedName name="_xlnm.Print_Area" localSheetId="0">'PL01'!$A$1:$P$58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1" l="1"/>
  <c r="I11" i="1"/>
  <c r="I4" i="1"/>
  <c r="H8" i="1"/>
  <c r="G8" i="1"/>
  <c r="F8" i="1"/>
  <c r="Q7" i="1" l="1"/>
  <c r="H7" i="1"/>
  <c r="G7" i="1"/>
  <c r="F7" i="1"/>
  <c r="Q6" i="1"/>
  <c r="H6" i="1"/>
  <c r="G6" i="1"/>
  <c r="F6" i="1"/>
  <c r="Q53" i="1"/>
  <c r="H53" i="1"/>
  <c r="G53" i="1"/>
  <c r="F53" i="1"/>
  <c r="Q52" i="1"/>
  <c r="H52" i="1"/>
  <c r="G52" i="1"/>
  <c r="F52" i="1"/>
  <c r="Q51" i="1"/>
  <c r="H51" i="1"/>
  <c r="G51" i="1"/>
  <c r="F51" i="1"/>
  <c r="Q50" i="1"/>
  <c r="H50" i="1"/>
  <c r="G50" i="1"/>
  <c r="F50" i="1"/>
  <c r="Q49" i="1"/>
  <c r="H49" i="1"/>
  <c r="G49" i="1"/>
  <c r="F49" i="1"/>
  <c r="Q48" i="1"/>
  <c r="H48" i="1"/>
  <c r="G48" i="1"/>
  <c r="F48" i="1"/>
  <c r="Q47" i="1"/>
  <c r="H47" i="1"/>
  <c r="G47" i="1"/>
  <c r="F47" i="1"/>
  <c r="Q46" i="1"/>
  <c r="H46" i="1"/>
  <c r="G46" i="1"/>
  <c r="F46" i="1"/>
  <c r="Q45" i="1"/>
  <c r="H45" i="1"/>
  <c r="G45" i="1"/>
  <c r="F45" i="1"/>
  <c r="Q44" i="1"/>
  <c r="H44" i="1"/>
  <c r="G44" i="1"/>
  <c r="F44" i="1"/>
  <c r="Q43" i="1"/>
  <c r="H43" i="1"/>
  <c r="G43" i="1"/>
  <c r="F43" i="1"/>
  <c r="Q42" i="1"/>
  <c r="H42" i="1"/>
  <c r="G42" i="1"/>
  <c r="F42" i="1"/>
  <c r="Q41" i="1"/>
  <c r="H41" i="1"/>
  <c r="G41" i="1"/>
  <c r="F41" i="1"/>
  <c r="Q40" i="1"/>
  <c r="H40" i="1"/>
  <c r="G40" i="1"/>
  <c r="F40" i="1"/>
  <c r="Q39" i="1"/>
  <c r="H39" i="1"/>
  <c r="G39" i="1"/>
  <c r="F39" i="1"/>
  <c r="Q38" i="1"/>
  <c r="H38" i="1"/>
  <c r="G38" i="1"/>
  <c r="F38" i="1"/>
  <c r="Q37" i="1"/>
  <c r="H37" i="1"/>
  <c r="G37" i="1"/>
  <c r="F37" i="1"/>
  <c r="Q36" i="1"/>
  <c r="H36" i="1"/>
  <c r="G36" i="1"/>
  <c r="F36" i="1"/>
  <c r="Q35" i="1"/>
  <c r="H35" i="1"/>
  <c r="G35" i="1"/>
  <c r="F35" i="1"/>
  <c r="Q34" i="1"/>
  <c r="H34" i="1"/>
  <c r="G34" i="1"/>
  <c r="F34" i="1"/>
  <c r="Q33" i="1"/>
  <c r="H33" i="1"/>
  <c r="G33" i="1"/>
  <c r="F33" i="1"/>
  <c r="Q32" i="1"/>
  <c r="H32" i="1"/>
  <c r="G32" i="1"/>
  <c r="F32" i="1"/>
  <c r="Q31" i="1"/>
  <c r="H31" i="1"/>
  <c r="G31" i="1"/>
  <c r="F31" i="1"/>
  <c r="Q30" i="1"/>
  <c r="H30" i="1"/>
  <c r="G30" i="1"/>
  <c r="F30" i="1"/>
  <c r="Q29" i="1"/>
  <c r="H29" i="1"/>
  <c r="G29" i="1"/>
  <c r="F29" i="1"/>
  <c r="Q28" i="1"/>
  <c r="H28" i="1"/>
  <c r="G28" i="1"/>
  <c r="F28" i="1"/>
  <c r="Q27" i="1"/>
  <c r="H27" i="1"/>
  <c r="G27" i="1"/>
  <c r="F27" i="1"/>
  <c r="Q26" i="1"/>
  <c r="H26" i="1"/>
  <c r="G26" i="1"/>
  <c r="F26" i="1"/>
  <c r="Q25" i="1"/>
  <c r="H25" i="1"/>
  <c r="G25" i="1"/>
  <c r="F25" i="1"/>
  <c r="Q24" i="1"/>
  <c r="H24" i="1"/>
  <c r="G24" i="1"/>
  <c r="F24" i="1"/>
  <c r="Q23" i="1"/>
  <c r="H23" i="1"/>
  <c r="G23" i="1"/>
  <c r="F23" i="1"/>
  <c r="Q22" i="1"/>
  <c r="H22" i="1"/>
  <c r="G22" i="1"/>
  <c r="F22" i="1"/>
  <c r="Q21" i="1"/>
  <c r="H21" i="1"/>
  <c r="G21" i="1"/>
  <c r="F21" i="1"/>
  <c r="Q20" i="1"/>
  <c r="H20" i="1"/>
  <c r="G20" i="1"/>
  <c r="F20" i="1"/>
  <c r="Q19" i="1"/>
  <c r="H19" i="1"/>
  <c r="G19" i="1"/>
  <c r="F19" i="1"/>
  <c r="Q18" i="1"/>
  <c r="H18" i="1"/>
  <c r="G18" i="1"/>
  <c r="F18" i="1"/>
  <c r="Q17" i="1"/>
  <c r="H17" i="1"/>
  <c r="G17" i="1"/>
  <c r="F17" i="1"/>
  <c r="Q16" i="1"/>
  <c r="H16" i="1"/>
  <c r="G16" i="1"/>
  <c r="F16" i="1"/>
  <c r="Q15" i="1"/>
  <c r="H15" i="1"/>
  <c r="G15" i="1"/>
  <c r="F15" i="1"/>
  <c r="Q14" i="1"/>
  <c r="H14" i="1"/>
  <c r="G14" i="1"/>
  <c r="F14" i="1"/>
  <c r="Q13" i="1"/>
  <c r="H13" i="1"/>
  <c r="G13" i="1"/>
  <c r="F13" i="1"/>
  <c r="Q12" i="1"/>
  <c r="H12" i="1"/>
  <c r="G12" i="1"/>
  <c r="G11" i="1" s="1"/>
  <c r="F12" i="1"/>
  <c r="Q11" i="1"/>
  <c r="Q5" i="1"/>
  <c r="H5" i="1"/>
  <c r="H4" i="1" s="1"/>
  <c r="G5" i="1"/>
  <c r="G4" i="1" s="1"/>
  <c r="F5" i="1"/>
  <c r="H11" i="1" l="1"/>
  <c r="H3" i="1"/>
  <c r="G3" i="1"/>
  <c r="I54" i="1"/>
  <c r="G54" i="1"/>
  <c r="H54" i="1"/>
</calcChain>
</file>

<file path=xl/sharedStrings.xml><?xml version="1.0" encoding="utf-8"?>
<sst xmlns="http://schemas.openxmlformats.org/spreadsheetml/2006/main" count="437" uniqueCount="187">
  <si>
    <t>TT</t>
  </si>
  <si>
    <t>Số Tài sản</t>
  </si>
  <si>
    <t>Mã TS QL</t>
  </si>
  <si>
    <t>Tên tài sản</t>
  </si>
  <si>
    <t>Ngày nhập tài sản</t>
  </si>
  <si>
    <t>Ngày sử dụng</t>
  </si>
  <si>
    <t>Nguyên giá</t>
  </si>
  <si>
    <t>Giá trị còn lại ngày (16/12/2025)</t>
  </si>
  <si>
    <t>SL</t>
  </si>
  <si>
    <t>Tình trạng trên sổ sách</t>
  </si>
  <si>
    <t>Tình trạng kiểm kê đánh giá thực tế</t>
  </si>
  <si>
    <t>Đơn vị quản lý</t>
  </si>
  <si>
    <t>Xác nhận của IT, PTML</t>
  </si>
  <si>
    <t>Phương án</t>
  </si>
  <si>
    <t>Lý do không tận dụng</t>
  </si>
  <si>
    <t>Ghi chú</t>
  </si>
  <si>
    <t>I Tài sản trong sổ sách</t>
  </si>
  <si>
    <t>I.1</t>
  </si>
  <si>
    <t xml:space="preserve">Đang sử dụng </t>
  </si>
  <si>
    <t>TT KHCN Bùi Thị Xuân</t>
  </si>
  <si>
    <t>Nhàn rỗi</t>
  </si>
  <si>
    <t>358787</t>
  </si>
  <si>
    <t>00110003495059</t>
  </si>
  <si>
    <t>Máy Scan G4050</t>
  </si>
  <si>
    <t>thanh lý</t>
  </si>
  <si>
    <t>I.1.27</t>
  </si>
  <si>
    <t>I.2</t>
  </si>
  <si>
    <t>358791</t>
  </si>
  <si>
    <t>00110610577933</t>
  </si>
  <si>
    <t>Ghế khách hàng EPSILON EP107</t>
  </si>
  <si>
    <t>Không tận dụng</t>
  </si>
  <si>
    <t>Thanh Lý</t>
  </si>
  <si>
    <t>I.2.2</t>
  </si>
  <si>
    <t>358795</t>
  </si>
  <si>
    <t>00110610577934</t>
  </si>
  <si>
    <t>I.2.3</t>
  </si>
  <si>
    <t>358952</t>
  </si>
  <si>
    <t>00110610577939</t>
  </si>
  <si>
    <t>I.2.4</t>
  </si>
  <si>
    <t>358804</t>
  </si>
  <si>
    <t>00110610577936</t>
  </si>
  <si>
    <t>I.2.5</t>
  </si>
  <si>
    <t>358872</t>
  </si>
  <si>
    <t>00110610577925</t>
  </si>
  <si>
    <t>Ghế nhân viên EPSILON</t>
  </si>
  <si>
    <t>I.2.6</t>
  </si>
  <si>
    <t>358797</t>
  </si>
  <si>
    <t>00110610577935</t>
  </si>
  <si>
    <t>I.2.7</t>
  </si>
  <si>
    <t>358865</t>
  </si>
  <si>
    <t>00110610577941</t>
  </si>
  <si>
    <t>I.2.8</t>
  </si>
  <si>
    <t>358958</t>
  </si>
  <si>
    <t>00110610577938</t>
  </si>
  <si>
    <t>I.2.9</t>
  </si>
  <si>
    <t>358785</t>
  </si>
  <si>
    <t>00110610577928</t>
  </si>
  <si>
    <t>I.2.10</t>
  </si>
  <si>
    <t>358780</t>
  </si>
  <si>
    <t>00110610577944</t>
  </si>
  <si>
    <t>I.2.11</t>
  </si>
  <si>
    <t>358874</t>
  </si>
  <si>
    <t>00110610577931</t>
  </si>
  <si>
    <t>Ghế BM EPSILON EP104</t>
  </si>
  <si>
    <t>I.2.12</t>
  </si>
  <si>
    <t>358793</t>
  </si>
  <si>
    <t>00110610577940</t>
  </si>
  <si>
    <t>I.2.13</t>
  </si>
  <si>
    <t>358784</t>
  </si>
  <si>
    <t>00110610577932</t>
  </si>
  <si>
    <t>I.2.14</t>
  </si>
  <si>
    <t>358858</t>
  </si>
  <si>
    <t>00110610577942</t>
  </si>
  <si>
    <t>I.2.15</t>
  </si>
  <si>
    <t>358954</t>
  </si>
  <si>
    <t>00110610577937</t>
  </si>
  <si>
    <t>I.2.16</t>
  </si>
  <si>
    <t>358863</t>
  </si>
  <si>
    <t>00110610577943</t>
  </si>
  <si>
    <t>I.2.17</t>
  </si>
  <si>
    <t>358941</t>
  </si>
  <si>
    <t>00110610577922</t>
  </si>
  <si>
    <t>Bàn làm việc đơn B1</t>
  </si>
  <si>
    <t>I.2.18</t>
  </si>
  <si>
    <t>358790</t>
  </si>
  <si>
    <t>00110610577921</t>
  </si>
  <si>
    <t>I.2.19</t>
  </si>
  <si>
    <t>358960</t>
  </si>
  <si>
    <t>00110610577961</t>
  </si>
  <si>
    <t>Bàn tròn</t>
  </si>
  <si>
    <t>I.2.20</t>
  </si>
  <si>
    <t>358869</t>
  </si>
  <si>
    <t>00110610577966</t>
  </si>
  <si>
    <t>Bàn họp to</t>
  </si>
  <si>
    <t>I.2.21</t>
  </si>
  <si>
    <t>358864</t>
  </si>
  <si>
    <t>00110610577964</t>
  </si>
  <si>
    <t>Bàn điền mẫu đơn</t>
  </si>
  <si>
    <t>I.2.22</t>
  </si>
  <si>
    <t>358945</t>
  </si>
  <si>
    <t>00110610577924</t>
  </si>
  <si>
    <t>I.2.23</t>
  </si>
  <si>
    <t>358953</t>
  </si>
  <si>
    <t>00110610577923</t>
  </si>
  <si>
    <t>Hỏng</t>
  </si>
  <si>
    <t>I.2.24</t>
  </si>
  <si>
    <t>358871</t>
  </si>
  <si>
    <t>00110610577960</t>
  </si>
  <si>
    <t>I.2.25</t>
  </si>
  <si>
    <t>358806</t>
  </si>
  <si>
    <t>00110610577963</t>
  </si>
  <si>
    <t>kệ để sách 2 mặt</t>
  </si>
  <si>
    <t>I.2.26</t>
  </si>
  <si>
    <t>358788</t>
  </si>
  <si>
    <t>00110610577965</t>
  </si>
  <si>
    <t>Kệ ghim tờ rơi</t>
  </si>
  <si>
    <t>I.2.27</t>
  </si>
  <si>
    <t>358782</t>
  </si>
  <si>
    <t>00110610577962</t>
  </si>
  <si>
    <t>I.2.28</t>
  </si>
  <si>
    <t>358860</t>
  </si>
  <si>
    <t>00110610577949</t>
  </si>
  <si>
    <t>Hệ thống bàn quầy giao dịch</t>
  </si>
  <si>
    <t>I.2.29</t>
  </si>
  <si>
    <t>Tủ tài liệu thấp T1</t>
  </si>
  <si>
    <t>358866</t>
  </si>
  <si>
    <t>00110610577967</t>
  </si>
  <si>
    <t>Tủ hồ sơ</t>
  </si>
  <si>
    <t>I.2.31</t>
  </si>
  <si>
    <t>358949</t>
  </si>
  <si>
    <t>00110610577954</t>
  </si>
  <si>
    <t>I.2.32</t>
  </si>
  <si>
    <t>358792</t>
  </si>
  <si>
    <t>00110610577953</t>
  </si>
  <si>
    <t>I.2.33</t>
  </si>
  <si>
    <t>358802</t>
  </si>
  <si>
    <t>00110610577950</t>
  </si>
  <si>
    <t>Tử đếm tiền T4</t>
  </si>
  <si>
    <t>I.2.34</t>
  </si>
  <si>
    <t>358873</t>
  </si>
  <si>
    <t>00110610577956</t>
  </si>
  <si>
    <t>I.2.35</t>
  </si>
  <si>
    <t>358867</t>
  </si>
  <si>
    <t>00110610577945</t>
  </si>
  <si>
    <t>Tủ để máy photo T2</t>
  </si>
  <si>
    <t>I.2.37</t>
  </si>
  <si>
    <t>358942</t>
  </si>
  <si>
    <t>00110610577955</t>
  </si>
  <si>
    <t>I.2.38</t>
  </si>
  <si>
    <t>358951</t>
  </si>
  <si>
    <t>00110610577952</t>
  </si>
  <si>
    <t>I.2.39</t>
  </si>
  <si>
    <t>358803</t>
  </si>
  <si>
    <t>00110610577968</t>
  </si>
  <si>
    <t>Tủ Loocker</t>
  </si>
  <si>
    <t>I.2.40</t>
  </si>
  <si>
    <t>358948</t>
  </si>
  <si>
    <t>00110610577948</t>
  </si>
  <si>
    <t>Tủ cao T3</t>
  </si>
  <si>
    <t>I.2.41</t>
  </si>
  <si>
    <t>358789</t>
  </si>
  <si>
    <t>00110610577951</t>
  </si>
  <si>
    <t>I.2.42</t>
  </si>
  <si>
    <t>358786</t>
  </si>
  <si>
    <t>00110610577946</t>
  </si>
  <si>
    <t>I.2.43</t>
  </si>
  <si>
    <t>358946</t>
  </si>
  <si>
    <t>00110610577947</t>
  </si>
  <si>
    <t>I.2.44</t>
  </si>
  <si>
    <t>358807</t>
  </si>
  <si>
    <t>00110610577959</t>
  </si>
  <si>
    <t>I.2.45</t>
  </si>
  <si>
    <t>358956</t>
  </si>
  <si>
    <t>00110061057188</t>
  </si>
  <si>
    <t>Máy in sổ PR9</t>
  </si>
  <si>
    <t>I.3.11</t>
  </si>
  <si>
    <t>358957</t>
  </si>
  <si>
    <t>00110610594534</t>
  </si>
  <si>
    <t>I.3.12</t>
  </si>
  <si>
    <t>TỔNG CỘNG</t>
  </si>
  <si>
    <t>Máy móc thiết bị</t>
  </si>
  <si>
    <t>Nội thất văn phòng</t>
  </si>
  <si>
    <t>PL01: DANH SÁCH TÀI SẢN THANH LÝ MSB BÙI THỊ XUÂN</t>
  </si>
  <si>
    <t>ITMA00003991</t>
  </si>
  <si>
    <t>Router Cisco 1841 (1card-Hwic-4ESW)</t>
  </si>
  <si>
    <t>373475</t>
  </si>
  <si>
    <t>I.1.21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</si>
</sst>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3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1" fontId="1" fillId="0" borderId="0" xfId="0" applyNumberFormat="1" applyFont="1"/>
    <xf numFmtId="14" fontId="1" fillId="0" borderId="0" xfId="0" applyNumberFormat="1" applyFont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left" vertical="center"/>
    </xf>
    <xf numFmtId="0" fontId="1" fillId="0" borderId="1" xfId="0" applyFont="1" applyBorder="1"/>
    <xf numFmtId="1" fontId="5" fillId="2" borderId="5" xfId="0" quotePrefix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" fontId="4" fillId="2" borderId="5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3" fontId="5" fillId="2" borderId="5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left" vertical="center"/>
    </xf>
    <xf numFmtId="0" fontId="1" fillId="3" borderId="0" xfId="0" applyFont="1" applyFill="1"/>
    <xf numFmtId="1" fontId="4" fillId="2" borderId="5" xfId="0" quotePrefix="1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left" vertical="center"/>
    </xf>
    <xf numFmtId="3" fontId="4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0" xfId="0" applyFont="1" applyFill="1"/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14" fontId="9" fillId="4" borderId="0" xfId="0" applyNumberFormat="1" applyFont="1" applyFill="1" applyAlignment="1">
      <alignment horizontal="left" vertical="center" wrapText="1"/>
    </xf>
    <xf numFmtId="14" fontId="9" fillId="0" borderId="0" xfId="0" applyNumberFormat="1" applyFont="1" applyAlignment="1">
      <alignment horizontal="center" wrapText="1"/>
    </xf>
    <xf numFmtId="14" fontId="2" fillId="0" borderId="0" xfId="0" applyNumberFormat="1" applyFont="1"/>
    <xf numFmtId="14" fontId="9" fillId="0" borderId="0" xfId="0" applyNumberFormat="1" applyFont="1"/>
    <xf numFmtId="49" fontId="11" fillId="2" borderId="1" xfId="0" applyNumberFormat="1" applyFont="1" applyFill="1" applyBorder="1" applyAlignment="1">
      <alignment horizontal="left" vertical="top"/>
    </xf>
    <xf numFmtId="49" fontId="11" fillId="2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4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49" fontId="11" fillId="2" borderId="3" xfId="0" applyNumberFormat="1" applyFont="1" applyFill="1" applyBorder="1" applyAlignment="1">
      <alignment horizontal="left" vertical="top"/>
    </xf>
    <xf numFmtId="49" fontId="11" fillId="2" borderId="4" xfId="0" applyNumberFormat="1" applyFont="1" applyFill="1" applyBorder="1" applyAlignment="1">
      <alignment horizontal="left" vertical="top" wrapText="1"/>
    </xf>
    <xf numFmtId="49" fontId="11" fillId="2" borderId="5" xfId="0" applyNumberFormat="1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 wrapText="1"/>
    </xf>
    <xf numFmtId="49" fontId="12" fillId="2" borderId="1" xfId="0" applyNumberFormat="1" applyFont="1" applyFill="1" applyBorder="1" applyAlignment="1">
      <alignment horizontal="left" vertical="top"/>
    </xf>
    <xf numFmtId="49" fontId="12" fillId="2" borderId="1" xfId="0" applyNumberFormat="1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49" fontId="13" fillId="2" borderId="1" xfId="0" applyNumberFormat="1" applyFont="1" applyFill="1" applyBorder="1" applyAlignment="1">
      <alignment horizontal="left" vertical="top"/>
    </xf>
    <xf numFmtId="49" fontId="14" fillId="2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itp1\AppData\Local\Microsoft\Windows\INetCache\Content.Outlook\Z8FHIO38\Copy%20of%20trao%20&#273;&#7893;i%2024122025%20DANH%20S&#193;CH%20T&#192;I%20S&#7842;N%20B&#217;I%20TH&#7882;%20XU&#194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4122025%20DANH%20S&#193;CH%20T&#192;I%20S&#7842;N%20B&#217;I%20TH&#7882;%20XU&#194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sach tai san"/>
      <sheetName val="ds KK TS"/>
      <sheetName val="Sheet4"/>
      <sheetName val="IT"/>
    </sheetNames>
    <sheetDataSet>
      <sheetData sheetId="0">
        <row r="2">
          <cell r="C2" t="str">
            <v>Mã tài sản</v>
          </cell>
          <cell r="D2" t="str">
            <v>Tên tài sản</v>
          </cell>
          <cell r="E2" t="str">
            <v>Số Serial</v>
          </cell>
          <cell r="F2" t="str">
            <v>Loại tài sản</v>
          </cell>
          <cell r="G2" t="str">
            <v>Nguyên giá</v>
          </cell>
          <cell r="H2" t="str">
            <v>Giá trị còn lại</v>
          </cell>
          <cell r="I2" t="str">
            <v>Mã người đứng tên QLTS</v>
          </cell>
          <cell r="J2" t="str">
            <v>Tên người đứng tên QLTS</v>
          </cell>
          <cell r="K2" t="str">
            <v>Mã đơn vị đứng tên tài sản cấp 1</v>
          </cell>
          <cell r="L2" t="str">
            <v>Tên đơn vị đứng tên tài sản cấp 1</v>
          </cell>
          <cell r="M2" t="str">
            <v>Mã đơn vị đứng tên tài sản cấp 2</v>
          </cell>
          <cell r="N2" t="str">
            <v>Tên đơn vị đứng tên tài sản cấp 2</v>
          </cell>
          <cell r="O2" t="str">
            <v>Mã đơn vị đứng tên tài sản cấp 3</v>
          </cell>
          <cell r="P2" t="str">
            <v>Tên đơn vị đứng tên tài sản cấp 3</v>
          </cell>
          <cell r="Q2" t="str">
            <v>Mã đơn vị đứng tên tài sản cấp 4</v>
          </cell>
          <cell r="R2" t="str">
            <v>Tên đơn vị đứng tên tài sản cấp 4</v>
          </cell>
          <cell r="S2" t="str">
            <v>Mã đơn vị đứng tên tài sản cấp 5</v>
          </cell>
          <cell r="T2" t="str">
            <v>Tên đơn vị đứng tên tài sản cấp 5</v>
          </cell>
          <cell r="U2" t="str">
            <v>Mã đơn vị đứng tên tài sản cấp 6</v>
          </cell>
          <cell r="V2" t="str">
            <v>Tên đơn vị đứng tên tài sản cấp 6</v>
          </cell>
          <cell r="W2" t="str">
            <v>Mã đơn vị đứng tên tài sản cấp 7</v>
          </cell>
          <cell r="X2" t="str">
            <v>Tên đơn vị đứng tên tài sản cấp 7</v>
          </cell>
          <cell r="Y2" t="str">
            <v>Mã đơn vị đứng tên tài sản cấp 8</v>
          </cell>
          <cell r="Z2" t="str">
            <v>Tên đơn vị đứng tên tài sản cấp 8</v>
          </cell>
          <cell r="AA2" t="str">
            <v>Mã đơn vị đứng tên tài sản cấp 9</v>
          </cell>
          <cell r="AB2" t="str">
            <v>Tên đơn vị đứng tên tài sản cấp 9</v>
          </cell>
          <cell r="AC2" t="str">
            <v>Mã đơn vị đứng tên tài sản cấp 10</v>
          </cell>
          <cell r="AD2" t="str">
            <v>Tên đơn vị đứng tên tài sản cấp 10</v>
          </cell>
          <cell r="AE2" t="str">
            <v xml:space="preserve">Mã đơn vị đứng tên tài sản </v>
          </cell>
          <cell r="AF2" t="str">
            <v xml:space="preserve">Tên đơn vị đứng tên tài sản </v>
          </cell>
          <cell r="AG2" t="str">
            <v>Mã HO/CN/PGD</v>
          </cell>
          <cell r="AH2" t="str">
            <v>Tên HO/CN/PGD</v>
          </cell>
          <cell r="AI2" t="str">
            <v>Mã kho</v>
          </cell>
          <cell r="AJ2" t="str">
            <v>Tên kho</v>
          </cell>
          <cell r="AK2" t="str">
            <v>Tình trạng TS</v>
          </cell>
          <cell r="AL2" t="str">
            <v>TS dùng chung/riêng</v>
          </cell>
          <cell r="AM2" t="str">
            <v>Ngày đưa vào sử dụng</v>
          </cell>
          <cell r="AN2" t="str">
            <v>TSCĐ - Phân loại nhóm TS cấp 1</v>
          </cell>
          <cell r="AO2" t="str">
            <v>TSCĐ - Phân loại nhóm TS cấp 2</v>
          </cell>
          <cell r="AP2" t="str">
            <v>TSCĐ - Phân loại nhóm TS cấp 3</v>
          </cell>
          <cell r="AQ2" t="str">
            <v>CCDC - Phân loại nhóm TS cấp 1</v>
          </cell>
          <cell r="AR2" t="str">
            <v>CCDC - Phân loại nhóm TS cấp 2</v>
          </cell>
          <cell r="AS2" t="str">
            <v>CCDC - Phân loại nhóm TS cấp 3</v>
          </cell>
          <cell r="AT2" t="str">
            <v>Gán xiết nợ - Phân loại nhóm TS cấp 1</v>
          </cell>
          <cell r="AU2" t="str">
            <v>Gán xiết nợ - Phân loại nhóm TS cấp 2</v>
          </cell>
          <cell r="AV2" t="str">
            <v>Gán xiết nợ - Phân loại nhóm TS cấp 3</v>
          </cell>
          <cell r="AW2" t="str">
            <v>Số phiếu tác nghiệp gần nhất</v>
          </cell>
          <cell r="AX2" t="str">
            <v>Trạng thái phiếu</v>
          </cell>
        </row>
        <row r="3">
          <cell r="C3" t="str">
            <v>MDP00016293</v>
          </cell>
          <cell r="D3" t="str">
            <v>Set khăn và phụ kiện nữ</v>
          </cell>
          <cell r="F3" t="str">
            <v>Set khăn và phụ kiện nữ</v>
          </cell>
          <cell r="G3">
            <v>440000</v>
          </cell>
          <cell r="H3">
            <v>440000</v>
          </cell>
          <cell r="I3" t="str">
            <v>002353</v>
          </cell>
          <cell r="J3" t="str">
            <v>Vũ Thị Thùy Linh</v>
          </cell>
          <cell r="K3" t="str">
            <v xml:space="preserve"> 01SB000001 </v>
          </cell>
          <cell r="L3" t="str">
            <v xml:space="preserve"> MSB </v>
          </cell>
          <cell r="M3" t="str">
            <v xml:space="preserve">01RB000001 </v>
          </cell>
          <cell r="N3" t="str">
            <v xml:space="preserve">Ngân hàng Bán lẻ </v>
          </cell>
          <cell r="O3" t="str">
            <v xml:space="preserve">01RB000382 </v>
          </cell>
          <cell r="P3" t="str">
            <v xml:space="preserve">TT Kênh Bán hàng và Phân phối </v>
          </cell>
          <cell r="Q3" t="str">
            <v xml:space="preserve">01RB000733 </v>
          </cell>
          <cell r="R3" t="str">
            <v xml:space="preserve">Kênh TT Khách hàng Cá nhân MN </v>
          </cell>
          <cell r="S3" t="str">
            <v xml:space="preserve">01RB000144 </v>
          </cell>
          <cell r="T3" t="str">
            <v xml:space="preserve">Vùng 8 </v>
          </cell>
          <cell r="U3" t="str">
            <v>01RB000162</v>
          </cell>
          <cell r="V3" t="str">
            <v>TT KHCN Bùi Thị Xuân</v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  <cell r="AC3" t="str">
            <v/>
          </cell>
          <cell r="AD3" t="str">
            <v/>
          </cell>
          <cell r="AE3" t="str">
            <v>01RB000162</v>
          </cell>
          <cell r="AF3" t="str">
            <v>TT KHCN Bùi Thị Xuân</v>
          </cell>
          <cell r="AG3" t="str">
            <v>01BR000103</v>
          </cell>
          <cell r="AH3" t="str">
            <v>Phòng giao dịch Bùi Thị Xuân</v>
          </cell>
          <cell r="AK3" t="str">
            <v xml:space="preserve">Đang sử dụng </v>
          </cell>
          <cell r="AL3" t="str">
            <v>Dùng riêng</v>
          </cell>
          <cell r="AM3">
            <v>45793</v>
          </cell>
          <cell r="AW3" t="str">
            <v>KTTS250701166</v>
          </cell>
          <cell r="AX3" t="str">
            <v>Hoàn thành</v>
          </cell>
        </row>
        <row r="4">
          <cell r="C4" t="str">
            <v>MSB00016018</v>
          </cell>
          <cell r="D4" t="str">
            <v>Máy tính xách tay Core Ultra 5 - Ram 16GB - SSD 512GB - MH 14’’</v>
          </cell>
          <cell r="E4" t="str">
            <v>FFCQ594</v>
          </cell>
          <cell r="F4" t="str">
            <v>Máy tính xách tay Core Ultra 5 - Ram 16GB - SSD 512GB - MH 14’’</v>
          </cell>
          <cell r="G4">
            <v>17382480</v>
          </cell>
          <cell r="H4">
            <v>17382480</v>
          </cell>
          <cell r="I4" t="str">
            <v>049066</v>
          </cell>
          <cell r="J4" t="str">
            <v>Võ Ngọc Mi</v>
          </cell>
          <cell r="K4" t="str">
            <v xml:space="preserve"> 01SB000001 </v>
          </cell>
          <cell r="L4" t="str">
            <v xml:space="preserve"> MSB </v>
          </cell>
          <cell r="M4" t="str">
            <v xml:space="preserve">01RB000001 </v>
          </cell>
          <cell r="N4" t="str">
            <v xml:space="preserve">Ngân hàng Bán lẻ </v>
          </cell>
          <cell r="O4" t="str">
            <v xml:space="preserve">01RB000382 </v>
          </cell>
          <cell r="P4" t="str">
            <v xml:space="preserve">TT Kênh Bán hàng và Phân phối </v>
          </cell>
          <cell r="Q4" t="str">
            <v xml:space="preserve">01RB000733 </v>
          </cell>
          <cell r="R4" t="str">
            <v xml:space="preserve">Kênh TT Khách hàng Cá nhân MN </v>
          </cell>
          <cell r="S4" t="str">
            <v xml:space="preserve">01RB000144 </v>
          </cell>
          <cell r="T4" t="str">
            <v xml:space="preserve">Vùng 8 </v>
          </cell>
          <cell r="U4" t="str">
            <v>01RB000162</v>
          </cell>
          <cell r="V4" t="str">
            <v>TT KHCN Bùi Thị Xuân</v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 t="str">
            <v/>
          </cell>
          <cell r="AB4" t="str">
            <v/>
          </cell>
          <cell r="AC4" t="str">
            <v/>
          </cell>
          <cell r="AD4" t="str">
            <v/>
          </cell>
          <cell r="AE4" t="str">
            <v>01RB000162</v>
          </cell>
          <cell r="AF4" t="str">
            <v>TT KHCN Bùi Thị Xuân</v>
          </cell>
          <cell r="AG4" t="str">
            <v>01BR000103</v>
          </cell>
          <cell r="AH4" t="str">
            <v>Phòng giao dịch Bùi Thị Xuân</v>
          </cell>
          <cell r="AK4" t="str">
            <v xml:space="preserve">Đang sử dụng </v>
          </cell>
          <cell r="AL4" t="str">
            <v>Dùng riêng</v>
          </cell>
          <cell r="AM4">
            <v>45834</v>
          </cell>
          <cell r="AN4">
            <v>12</v>
          </cell>
          <cell r="AO4">
            <v>1201</v>
          </cell>
          <cell r="AP4">
            <v>120103</v>
          </cell>
          <cell r="AQ4">
            <v>61</v>
          </cell>
          <cell r="AR4">
            <v>6101</v>
          </cell>
          <cell r="AS4">
            <v>610103</v>
          </cell>
          <cell r="AW4" t="str">
            <v>CNTS251210004</v>
          </cell>
          <cell r="AX4" t="str">
            <v>Hoàn thành</v>
          </cell>
        </row>
        <row r="5">
          <cell r="C5" t="str">
            <v>MSB00015660</v>
          </cell>
          <cell r="D5" t="str">
            <v>Máy tính xách tay Core Ultra 5 - Ram 16GB - SSD 512GB - MH 14’’</v>
          </cell>
          <cell r="E5" t="str">
            <v>FRSF594</v>
          </cell>
          <cell r="F5" t="str">
            <v>Máy tính xách tay Core Ultra 5 - Ram 16GB - SSD 512GB - MH 14’’</v>
          </cell>
          <cell r="G5">
            <v>17382480</v>
          </cell>
          <cell r="H5">
            <v>17382480</v>
          </cell>
          <cell r="I5" t="str">
            <v>048388</v>
          </cell>
          <cell r="J5" t="str">
            <v>Tiêu Lê Gia Hưng</v>
          </cell>
          <cell r="K5" t="str">
            <v xml:space="preserve"> 01SB000001 </v>
          </cell>
          <cell r="L5" t="str">
            <v xml:space="preserve"> MSB </v>
          </cell>
          <cell r="M5" t="str">
            <v xml:space="preserve">01RB000001 </v>
          </cell>
          <cell r="N5" t="str">
            <v xml:space="preserve">Ngân hàng Bán lẻ </v>
          </cell>
          <cell r="O5" t="str">
            <v xml:space="preserve">01RB000382 </v>
          </cell>
          <cell r="P5" t="str">
            <v xml:space="preserve">TT Kênh Bán hàng và Phân phối </v>
          </cell>
          <cell r="Q5" t="str">
            <v xml:space="preserve">01RB000733 </v>
          </cell>
          <cell r="R5" t="str">
            <v xml:space="preserve">Kênh TT Khách hàng Cá nhân MN </v>
          </cell>
          <cell r="S5" t="str">
            <v xml:space="preserve">01RB000144 </v>
          </cell>
          <cell r="T5" t="str">
            <v xml:space="preserve">Vùng 8 </v>
          </cell>
          <cell r="U5" t="str">
            <v>01RB000162</v>
          </cell>
          <cell r="V5" t="str">
            <v>TT KHCN Bùi Thị Xuân</v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>01RB000162</v>
          </cell>
          <cell r="AF5" t="str">
            <v>TT KHCN Bùi Thị Xuân</v>
          </cell>
          <cell r="AG5" t="str">
            <v>01BR000103</v>
          </cell>
          <cell r="AH5" t="str">
            <v>Phòng giao dịch Bùi Thị Xuân</v>
          </cell>
          <cell r="AK5" t="str">
            <v xml:space="preserve">Đang sử dụng </v>
          </cell>
          <cell r="AL5" t="str">
            <v>Dùng riêng</v>
          </cell>
          <cell r="AM5">
            <v>45834</v>
          </cell>
          <cell r="AN5">
            <v>12</v>
          </cell>
          <cell r="AO5">
            <v>1201</v>
          </cell>
          <cell r="AP5">
            <v>120103</v>
          </cell>
          <cell r="AQ5">
            <v>61</v>
          </cell>
          <cell r="AR5">
            <v>6101</v>
          </cell>
          <cell r="AS5">
            <v>610103</v>
          </cell>
          <cell r="AW5" t="str">
            <v>CNTS251210004</v>
          </cell>
          <cell r="AX5" t="str">
            <v>Hoàn thành</v>
          </cell>
        </row>
        <row r="6">
          <cell r="C6" t="str">
            <v>MDP00014817</v>
          </cell>
          <cell r="D6" t="str">
            <v>Bảng tên</v>
          </cell>
          <cell r="F6" t="str">
            <v>Bảng tên</v>
          </cell>
          <cell r="G6">
            <v>70200</v>
          </cell>
          <cell r="H6">
            <v>70200</v>
          </cell>
          <cell r="I6" t="str">
            <v>021201</v>
          </cell>
          <cell r="J6" t="str">
            <v>Nguyễn Hồng Sang</v>
          </cell>
          <cell r="K6" t="str">
            <v xml:space="preserve"> 01SB000001 </v>
          </cell>
          <cell r="L6" t="str">
            <v xml:space="preserve"> MSB </v>
          </cell>
          <cell r="M6" t="str">
            <v xml:space="preserve">01RB000001 </v>
          </cell>
          <cell r="N6" t="str">
            <v xml:space="preserve">Ngân hàng Bán lẻ </v>
          </cell>
          <cell r="O6" t="str">
            <v xml:space="preserve">01RB000382 </v>
          </cell>
          <cell r="P6" t="str">
            <v xml:space="preserve">TT Kênh Bán hàng và Phân phối </v>
          </cell>
          <cell r="Q6" t="str">
            <v xml:space="preserve">01RB000733 </v>
          </cell>
          <cell r="R6" t="str">
            <v xml:space="preserve">Kênh TT Khách hàng Cá nhân MN </v>
          </cell>
          <cell r="S6" t="str">
            <v xml:space="preserve">01RB000144 </v>
          </cell>
          <cell r="T6" t="str">
            <v xml:space="preserve">Vùng 8 </v>
          </cell>
          <cell r="U6" t="str">
            <v>01RB000162</v>
          </cell>
          <cell r="V6" t="str">
            <v>TT KHCN Bùi Thị Xuân</v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>01RB000162</v>
          </cell>
          <cell r="AF6" t="str">
            <v>TT KHCN Bùi Thị Xuân</v>
          </cell>
          <cell r="AG6" t="str">
            <v>01BR000103</v>
          </cell>
          <cell r="AH6" t="str">
            <v>Phòng giao dịch Bùi Thị Xuân</v>
          </cell>
          <cell r="AK6" t="str">
            <v xml:space="preserve">Đang sử dụng </v>
          </cell>
          <cell r="AL6" t="str">
            <v>Dùng riêng</v>
          </cell>
          <cell r="AM6">
            <v>45931</v>
          </cell>
          <cell r="AW6" t="str">
            <v>KTTS250613570</v>
          </cell>
          <cell r="AX6" t="str">
            <v>Hoàn thành</v>
          </cell>
        </row>
        <row r="7">
          <cell r="C7" t="str">
            <v>MDP00014816</v>
          </cell>
          <cell r="D7" t="str">
            <v>Cà vạt</v>
          </cell>
          <cell r="F7" t="str">
            <v>Cà vạt</v>
          </cell>
          <cell r="G7">
            <v>129600</v>
          </cell>
          <cell r="H7">
            <v>129600</v>
          </cell>
          <cell r="I7" t="str">
            <v>021201</v>
          </cell>
          <cell r="J7" t="str">
            <v>Nguyễn Hồng Sang</v>
          </cell>
          <cell r="K7" t="str">
            <v xml:space="preserve"> 01SB000001 </v>
          </cell>
          <cell r="L7" t="str">
            <v xml:space="preserve"> MSB </v>
          </cell>
          <cell r="M7" t="str">
            <v xml:space="preserve">01RB000001 </v>
          </cell>
          <cell r="N7" t="str">
            <v xml:space="preserve">Ngân hàng Bán lẻ </v>
          </cell>
          <cell r="O7" t="str">
            <v xml:space="preserve">01RB000382 </v>
          </cell>
          <cell r="P7" t="str">
            <v xml:space="preserve">TT Kênh Bán hàng và Phân phối </v>
          </cell>
          <cell r="Q7" t="str">
            <v xml:space="preserve">01RB000733 </v>
          </cell>
          <cell r="R7" t="str">
            <v xml:space="preserve">Kênh TT Khách hàng Cá nhân MN </v>
          </cell>
          <cell r="S7" t="str">
            <v xml:space="preserve">01RB000144 </v>
          </cell>
          <cell r="T7" t="str">
            <v xml:space="preserve">Vùng 8 </v>
          </cell>
          <cell r="U7" t="str">
            <v>01RB000162</v>
          </cell>
          <cell r="V7" t="str">
            <v>TT KHCN Bùi Thị Xuân</v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>01RB000162</v>
          </cell>
          <cell r="AF7" t="str">
            <v>TT KHCN Bùi Thị Xuân</v>
          </cell>
          <cell r="AG7" t="str">
            <v>01BR000103</v>
          </cell>
          <cell r="AH7" t="str">
            <v>Phòng giao dịch Bùi Thị Xuân</v>
          </cell>
          <cell r="AK7" t="str">
            <v xml:space="preserve">Đang sử dụng </v>
          </cell>
          <cell r="AL7" t="str">
            <v>Dùng riêng</v>
          </cell>
          <cell r="AM7">
            <v>45931</v>
          </cell>
          <cell r="AW7" t="str">
            <v>KTTS250613570</v>
          </cell>
          <cell r="AX7" t="str">
            <v>Hoàn thành</v>
          </cell>
        </row>
        <row r="8">
          <cell r="C8" t="str">
            <v>MDP00014815</v>
          </cell>
          <cell r="D8" t="str">
            <v>Quần tây nam</v>
          </cell>
          <cell r="F8" t="str">
            <v>Quần tây nam</v>
          </cell>
          <cell r="G8">
            <v>394200</v>
          </cell>
          <cell r="H8">
            <v>394200</v>
          </cell>
          <cell r="I8" t="str">
            <v>021201</v>
          </cell>
          <cell r="J8" t="str">
            <v>Nguyễn Hồng Sang</v>
          </cell>
          <cell r="K8" t="str">
            <v xml:space="preserve"> 01SB000001 </v>
          </cell>
          <cell r="L8" t="str">
            <v xml:space="preserve"> MSB </v>
          </cell>
          <cell r="M8" t="str">
            <v xml:space="preserve">01RB000001 </v>
          </cell>
          <cell r="N8" t="str">
            <v xml:space="preserve">Ngân hàng Bán lẻ </v>
          </cell>
          <cell r="O8" t="str">
            <v xml:space="preserve">01RB000382 </v>
          </cell>
          <cell r="P8" t="str">
            <v xml:space="preserve">TT Kênh Bán hàng và Phân phối </v>
          </cell>
          <cell r="Q8" t="str">
            <v xml:space="preserve">01RB000733 </v>
          </cell>
          <cell r="R8" t="str">
            <v xml:space="preserve">Kênh TT Khách hàng Cá nhân MN </v>
          </cell>
          <cell r="S8" t="str">
            <v xml:space="preserve">01RB000144 </v>
          </cell>
          <cell r="T8" t="str">
            <v xml:space="preserve">Vùng 8 </v>
          </cell>
          <cell r="U8" t="str">
            <v>01RB000162</v>
          </cell>
          <cell r="V8" t="str">
            <v>TT KHCN Bùi Thị Xuân</v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>01RB000162</v>
          </cell>
          <cell r="AF8" t="str">
            <v>TT KHCN Bùi Thị Xuân</v>
          </cell>
          <cell r="AG8" t="str">
            <v>01BR000103</v>
          </cell>
          <cell r="AH8" t="str">
            <v>Phòng giao dịch Bùi Thị Xuân</v>
          </cell>
          <cell r="AK8" t="str">
            <v xml:space="preserve">Đang sử dụng </v>
          </cell>
          <cell r="AL8" t="str">
            <v>Dùng riêng</v>
          </cell>
          <cell r="AM8">
            <v>45931</v>
          </cell>
          <cell r="AW8" t="str">
            <v>KTTS250613570</v>
          </cell>
          <cell r="AX8" t="str">
            <v>Hoàn thành</v>
          </cell>
        </row>
        <row r="9">
          <cell r="C9" t="str">
            <v>MDP00014814</v>
          </cell>
          <cell r="D9" t="str">
            <v>Áo sơ mi nam</v>
          </cell>
          <cell r="F9" t="str">
            <v>Áo sơ mi nam</v>
          </cell>
          <cell r="G9">
            <v>405000</v>
          </cell>
          <cell r="H9">
            <v>405000</v>
          </cell>
          <cell r="I9" t="str">
            <v>021201</v>
          </cell>
          <cell r="J9" t="str">
            <v>Nguyễn Hồng Sang</v>
          </cell>
          <cell r="K9" t="str">
            <v xml:space="preserve"> 01SB000001 </v>
          </cell>
          <cell r="L9" t="str">
            <v xml:space="preserve"> MSB </v>
          </cell>
          <cell r="M9" t="str">
            <v xml:space="preserve">01RB000001 </v>
          </cell>
          <cell r="N9" t="str">
            <v xml:space="preserve">Ngân hàng Bán lẻ </v>
          </cell>
          <cell r="O9" t="str">
            <v xml:space="preserve">01RB000382 </v>
          </cell>
          <cell r="P9" t="str">
            <v xml:space="preserve">TT Kênh Bán hàng và Phân phối </v>
          </cell>
          <cell r="Q9" t="str">
            <v xml:space="preserve">01RB000733 </v>
          </cell>
          <cell r="R9" t="str">
            <v xml:space="preserve">Kênh TT Khách hàng Cá nhân MN </v>
          </cell>
          <cell r="S9" t="str">
            <v xml:space="preserve">01RB000144 </v>
          </cell>
          <cell r="T9" t="str">
            <v xml:space="preserve">Vùng 8 </v>
          </cell>
          <cell r="U9" t="str">
            <v>01RB000162</v>
          </cell>
          <cell r="V9" t="str">
            <v>TT KHCN Bùi Thị Xuân</v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>01RB000162</v>
          </cell>
          <cell r="AF9" t="str">
            <v>TT KHCN Bùi Thị Xuân</v>
          </cell>
          <cell r="AG9" t="str">
            <v>01BR000103</v>
          </cell>
          <cell r="AH9" t="str">
            <v>Phòng giao dịch Bùi Thị Xuân</v>
          </cell>
          <cell r="AK9" t="str">
            <v xml:space="preserve">Đang sử dụng </v>
          </cell>
          <cell r="AL9" t="str">
            <v>Dùng riêng</v>
          </cell>
          <cell r="AM9">
            <v>45931</v>
          </cell>
          <cell r="AW9" t="str">
            <v>KTTS250613570</v>
          </cell>
          <cell r="AX9" t="str">
            <v>Hoàn thành</v>
          </cell>
        </row>
        <row r="10">
          <cell r="C10" t="str">
            <v>MDP00014813</v>
          </cell>
          <cell r="D10" t="str">
            <v>Áo vest nam</v>
          </cell>
          <cell r="F10" t="str">
            <v>Áo vest nam</v>
          </cell>
          <cell r="G10">
            <v>1209600</v>
          </cell>
          <cell r="H10">
            <v>1209600</v>
          </cell>
          <cell r="I10" t="str">
            <v>021201</v>
          </cell>
          <cell r="J10" t="str">
            <v>Nguyễn Hồng Sang</v>
          </cell>
          <cell r="K10" t="str">
            <v xml:space="preserve"> 01SB000001 </v>
          </cell>
          <cell r="L10" t="str">
            <v xml:space="preserve"> MSB </v>
          </cell>
          <cell r="M10" t="str">
            <v xml:space="preserve">01RB000001 </v>
          </cell>
          <cell r="N10" t="str">
            <v xml:space="preserve">Ngân hàng Bán lẻ </v>
          </cell>
          <cell r="O10" t="str">
            <v xml:space="preserve">01RB000382 </v>
          </cell>
          <cell r="P10" t="str">
            <v xml:space="preserve">TT Kênh Bán hàng và Phân phối </v>
          </cell>
          <cell r="Q10" t="str">
            <v xml:space="preserve">01RB000733 </v>
          </cell>
          <cell r="R10" t="str">
            <v xml:space="preserve">Kênh TT Khách hàng Cá nhân MN </v>
          </cell>
          <cell r="S10" t="str">
            <v xml:space="preserve">01RB000144 </v>
          </cell>
          <cell r="T10" t="str">
            <v xml:space="preserve">Vùng 8 </v>
          </cell>
          <cell r="U10" t="str">
            <v>01RB000162</v>
          </cell>
          <cell r="V10" t="str">
            <v>TT KHCN Bùi Thị Xuân</v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>01RB000162</v>
          </cell>
          <cell r="AF10" t="str">
            <v>TT KHCN Bùi Thị Xuân</v>
          </cell>
          <cell r="AG10" t="str">
            <v>01BR000103</v>
          </cell>
          <cell r="AH10" t="str">
            <v>Phòng giao dịch Bùi Thị Xuân</v>
          </cell>
          <cell r="AK10" t="str">
            <v xml:space="preserve">Đang sử dụng </v>
          </cell>
          <cell r="AL10" t="str">
            <v>Dùng riêng</v>
          </cell>
          <cell r="AM10">
            <v>45931</v>
          </cell>
          <cell r="AW10" t="str">
            <v>KTTS250613570</v>
          </cell>
          <cell r="AX10" t="str">
            <v>Hoàn thành</v>
          </cell>
        </row>
        <row r="11">
          <cell r="C11" t="str">
            <v>MSB00014387</v>
          </cell>
          <cell r="D11" t="str">
            <v>Bàn giám đốc kèm hộc tủ</v>
          </cell>
          <cell r="F11" t="str">
            <v>Bàn giám đốc kèm hộc tủ</v>
          </cell>
          <cell r="G11">
            <v>10260000</v>
          </cell>
          <cell r="H11">
            <v>4678334.21</v>
          </cell>
          <cell r="I11" t="str">
            <v>021201</v>
          </cell>
          <cell r="J11" t="str">
            <v>Nguyễn Hồng Sang</v>
          </cell>
          <cell r="K11" t="str">
            <v xml:space="preserve"> 01SB000001 </v>
          </cell>
          <cell r="L11" t="str">
            <v xml:space="preserve"> MSB </v>
          </cell>
          <cell r="M11" t="str">
            <v xml:space="preserve">01RB000001 </v>
          </cell>
          <cell r="N11" t="str">
            <v xml:space="preserve">Ngân hàng Bán lẻ </v>
          </cell>
          <cell r="O11" t="str">
            <v xml:space="preserve">01RB000382 </v>
          </cell>
          <cell r="P11" t="str">
            <v xml:space="preserve">TT Kênh Bán hàng và Phân phối </v>
          </cell>
          <cell r="Q11" t="str">
            <v xml:space="preserve">01RB000733 </v>
          </cell>
          <cell r="R11" t="str">
            <v xml:space="preserve">Kênh TT Khách hàng Cá nhân MN </v>
          </cell>
          <cell r="S11" t="str">
            <v xml:space="preserve">01RB000144 </v>
          </cell>
          <cell r="T11" t="str">
            <v xml:space="preserve">Vùng 8 </v>
          </cell>
          <cell r="U11" t="str">
            <v>01RB000162</v>
          </cell>
          <cell r="V11" t="str">
            <v>TT KHCN Bùi Thị Xuân</v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>01RB000162</v>
          </cell>
          <cell r="AF11" t="str">
            <v>TT KHCN Bùi Thị Xuân</v>
          </cell>
          <cell r="AG11" t="str">
            <v>01BR000103</v>
          </cell>
          <cell r="AH11" t="str">
            <v>Phòng giao dịch Bùi Thị Xuân</v>
          </cell>
          <cell r="AK11" t="str">
            <v xml:space="preserve">Đang sử dụng </v>
          </cell>
          <cell r="AL11" t="str">
            <v>Dùng chung</v>
          </cell>
          <cell r="AM11">
            <v>45802.733599537038</v>
          </cell>
          <cell r="AN11">
            <v>14</v>
          </cell>
          <cell r="AO11">
            <v>1405</v>
          </cell>
          <cell r="AP11">
            <v>140502</v>
          </cell>
          <cell r="AQ11">
            <v>63</v>
          </cell>
          <cell r="AR11">
            <v>6302</v>
          </cell>
          <cell r="AS11">
            <v>630202</v>
          </cell>
          <cell r="AW11" t="str">
            <v>QTTS250612008</v>
          </cell>
        </row>
        <row r="12">
          <cell r="C12" t="str">
            <v>MSB00013514</v>
          </cell>
          <cell r="D12" t="str">
            <v>Thiết bị chụp hình ảnh chân dung khách hàng</v>
          </cell>
          <cell r="E12" t="str">
            <v>KT35S00400</v>
          </cell>
          <cell r="F12" t="str">
            <v>Thiết bị chụp hình ảnh chân dung khách hàng</v>
          </cell>
          <cell r="G12">
            <v>2511667</v>
          </cell>
          <cell r="H12">
            <v>2511667</v>
          </cell>
          <cell r="I12" t="str">
            <v>021201</v>
          </cell>
          <cell r="J12" t="str">
            <v>Nguyễn Hồng Sang</v>
          </cell>
          <cell r="K12" t="str">
            <v xml:space="preserve"> 01SB000001 </v>
          </cell>
          <cell r="L12" t="str">
            <v xml:space="preserve"> MSB </v>
          </cell>
          <cell r="M12" t="str">
            <v xml:space="preserve">01RB000001 </v>
          </cell>
          <cell r="N12" t="str">
            <v xml:space="preserve">Ngân hàng Bán lẻ </v>
          </cell>
          <cell r="O12" t="str">
            <v xml:space="preserve">01RB000382 </v>
          </cell>
          <cell r="P12" t="str">
            <v xml:space="preserve">TT Kênh Bán hàng và Phân phối </v>
          </cell>
          <cell r="Q12" t="str">
            <v xml:space="preserve">01RB000733 </v>
          </cell>
          <cell r="R12" t="str">
            <v xml:space="preserve">Kênh TT Khách hàng Cá nhân MN </v>
          </cell>
          <cell r="S12" t="str">
            <v xml:space="preserve">01RB000144 </v>
          </cell>
          <cell r="T12" t="str">
            <v xml:space="preserve">Vùng 8 </v>
          </cell>
          <cell r="U12" t="str">
            <v>01RB000162</v>
          </cell>
          <cell r="V12" t="str">
            <v>TT KHCN Bùi Thị Xuân</v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>01RB000162</v>
          </cell>
          <cell r="AF12" t="str">
            <v>TT KHCN Bùi Thị Xuân</v>
          </cell>
          <cell r="AG12" t="str">
            <v>01BR000103</v>
          </cell>
          <cell r="AH12" t="str">
            <v>Phòng giao dịch Bùi Thị Xuân</v>
          </cell>
          <cell r="AK12" t="str">
            <v xml:space="preserve">Đang sử dụng </v>
          </cell>
          <cell r="AL12" t="str">
            <v>Dùng chung</v>
          </cell>
          <cell r="AM12">
            <v>45761.551724537036</v>
          </cell>
          <cell r="AQ12">
            <v>61</v>
          </cell>
          <cell r="AR12">
            <v>6108</v>
          </cell>
          <cell r="AS12">
            <v>610899</v>
          </cell>
          <cell r="AW12" t="str">
            <v>DCTS250714026</v>
          </cell>
          <cell r="AX12" t="str">
            <v>Hoàn thành</v>
          </cell>
        </row>
        <row r="13">
          <cell r="C13" t="str">
            <v>MSB00013195</v>
          </cell>
          <cell r="D13" t="str">
            <v>Thiết bị đọc và xác nhận thông tin trong chip CCCD</v>
          </cell>
          <cell r="E13" t="str">
            <v>32399362</v>
          </cell>
          <cell r="F13" t="str">
            <v>Thiết bị đọc và xác nhận thông tin trong chip CCCD</v>
          </cell>
          <cell r="G13">
            <v>8506667</v>
          </cell>
          <cell r="H13">
            <v>8506667</v>
          </cell>
          <cell r="I13" t="str">
            <v>021201</v>
          </cell>
          <cell r="J13" t="str">
            <v>Nguyễn Hồng Sang</v>
          </cell>
          <cell r="K13" t="str">
            <v xml:space="preserve"> 01SB000001 </v>
          </cell>
          <cell r="L13" t="str">
            <v xml:space="preserve"> MSB </v>
          </cell>
          <cell r="M13" t="str">
            <v xml:space="preserve">01RB000001 </v>
          </cell>
          <cell r="N13" t="str">
            <v xml:space="preserve">Ngân hàng Bán lẻ </v>
          </cell>
          <cell r="O13" t="str">
            <v xml:space="preserve">01RB000382 </v>
          </cell>
          <cell r="P13" t="str">
            <v xml:space="preserve">TT Kênh Bán hàng và Phân phối </v>
          </cell>
          <cell r="Q13" t="str">
            <v xml:space="preserve">01RB000733 </v>
          </cell>
          <cell r="R13" t="str">
            <v xml:space="preserve">Kênh TT Khách hàng Cá nhân MN </v>
          </cell>
          <cell r="S13" t="str">
            <v xml:space="preserve">01RB000144 </v>
          </cell>
          <cell r="T13" t="str">
            <v xml:space="preserve">Vùng 8 </v>
          </cell>
          <cell r="U13" t="str">
            <v>01RB000162</v>
          </cell>
          <cell r="V13" t="str">
            <v>TT KHCN Bùi Thị Xuân</v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>01RB000162</v>
          </cell>
          <cell r="AF13" t="str">
            <v>TT KHCN Bùi Thị Xuân</v>
          </cell>
          <cell r="AG13" t="str">
            <v>01BR000103</v>
          </cell>
          <cell r="AH13" t="str">
            <v>Phòng giao dịch Bùi Thị Xuân</v>
          </cell>
          <cell r="AK13" t="str">
            <v xml:space="preserve">Đang sử dụng </v>
          </cell>
          <cell r="AL13" t="str">
            <v>Dùng chung</v>
          </cell>
          <cell r="AM13">
            <v>45761.551724537036</v>
          </cell>
          <cell r="AQ13">
            <v>61</v>
          </cell>
          <cell r="AR13">
            <v>6108</v>
          </cell>
          <cell r="AS13">
            <v>610899</v>
          </cell>
          <cell r="AW13" t="str">
            <v>DCTS250714026</v>
          </cell>
          <cell r="AX13" t="str">
            <v>Hoàn thành</v>
          </cell>
        </row>
        <row r="14">
          <cell r="C14" t="str">
            <v>MSB00004247</v>
          </cell>
          <cell r="D14" t="str">
            <v>Bộ máy tính để bàn Core i5 - Ram 16Gb - SSD 500Gb - Màn hình 23"</v>
          </cell>
          <cell r="E14" t="str">
            <v>H6C8P54</v>
          </cell>
          <cell r="F14" t="str">
            <v>Bộ máy tính để bàn Core i5 - Ram 16Gb - SSD 500Gb - Màn hình 23"</v>
          </cell>
          <cell r="G14">
            <v>15289414</v>
          </cell>
          <cell r="H14">
            <v>9990941.75</v>
          </cell>
          <cell r="I14" t="str">
            <v>044983</v>
          </cell>
          <cell r="J14" t="str">
            <v>Lê Quang Thống</v>
          </cell>
          <cell r="K14" t="str">
            <v xml:space="preserve"> 01SB000001 </v>
          </cell>
          <cell r="L14" t="str">
            <v xml:space="preserve"> MSB </v>
          </cell>
          <cell r="M14" t="str">
            <v xml:space="preserve">01RB000001 </v>
          </cell>
          <cell r="N14" t="str">
            <v xml:space="preserve">Ngân hàng Bán lẻ </v>
          </cell>
          <cell r="O14" t="str">
            <v xml:space="preserve">01RB000382 </v>
          </cell>
          <cell r="P14" t="str">
            <v xml:space="preserve">TT Kênh Bán hàng và Phân phối </v>
          </cell>
          <cell r="Q14" t="str">
            <v xml:space="preserve">01RB000733 </v>
          </cell>
          <cell r="R14" t="str">
            <v xml:space="preserve">Kênh TT Khách hàng Cá nhân MN </v>
          </cell>
          <cell r="S14" t="str">
            <v xml:space="preserve">01RB000144 </v>
          </cell>
          <cell r="T14" t="str">
            <v xml:space="preserve">Vùng 8 </v>
          </cell>
          <cell r="U14" t="str">
            <v>01RB000162</v>
          </cell>
          <cell r="V14" t="str">
            <v>TT KHCN Bùi Thị Xuân</v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>01RB000162</v>
          </cell>
          <cell r="AF14" t="str">
            <v>TT KHCN Bùi Thị Xuân</v>
          </cell>
          <cell r="AG14" t="str">
            <v>01BR000103</v>
          </cell>
          <cell r="AH14" t="str">
            <v>Phòng giao dịch Bùi Thị Xuân</v>
          </cell>
          <cell r="AK14" t="str">
            <v xml:space="preserve">Đang sử dụng </v>
          </cell>
          <cell r="AL14" t="str">
            <v>Dùng riêng</v>
          </cell>
          <cell r="AM14">
            <v>45621</v>
          </cell>
          <cell r="AQ14">
            <v>61</v>
          </cell>
          <cell r="AR14">
            <v>6101</v>
          </cell>
          <cell r="AS14">
            <v>610102</v>
          </cell>
          <cell r="AW14" t="str">
            <v>CNTS250123003</v>
          </cell>
          <cell r="AX14" t="str">
            <v>Hoàn thành</v>
          </cell>
        </row>
        <row r="15">
          <cell r="C15" t="str">
            <v>MSB00002496</v>
          </cell>
          <cell r="D15" t="str">
            <v>Quạt điện</v>
          </cell>
          <cell r="E15" t="str">
            <v>SenkoLTS1636-2</v>
          </cell>
          <cell r="F15" t="str">
            <v>Quạt điện</v>
          </cell>
          <cell r="G15">
            <v>508980</v>
          </cell>
          <cell r="H15">
            <v>0</v>
          </cell>
          <cell r="I15" t="str">
            <v>021201</v>
          </cell>
          <cell r="J15" t="str">
            <v>Nguyễn Hồng Sang</v>
          </cell>
          <cell r="K15" t="str">
            <v xml:space="preserve"> 01SB000001 </v>
          </cell>
          <cell r="L15" t="str">
            <v xml:space="preserve"> MSB </v>
          </cell>
          <cell r="M15" t="str">
            <v xml:space="preserve">01RB000001 </v>
          </cell>
          <cell r="N15" t="str">
            <v xml:space="preserve">Ngân hàng Bán lẻ </v>
          </cell>
          <cell r="O15" t="str">
            <v xml:space="preserve">01RB000382 </v>
          </cell>
          <cell r="P15" t="str">
            <v xml:space="preserve">TT Kênh Bán hàng và Phân phối </v>
          </cell>
          <cell r="Q15" t="str">
            <v xml:space="preserve">01RB000733 </v>
          </cell>
          <cell r="R15" t="str">
            <v xml:space="preserve">Kênh TT Khách hàng Cá nhân MN </v>
          </cell>
          <cell r="S15" t="str">
            <v xml:space="preserve">01RB000144 </v>
          </cell>
          <cell r="T15" t="str">
            <v xml:space="preserve">Vùng 8 </v>
          </cell>
          <cell r="U15" t="str">
            <v>01RB000162</v>
          </cell>
          <cell r="V15" t="str">
            <v>TT KHCN Bùi Thị Xuân</v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>01RB000162</v>
          </cell>
          <cell r="AF15" t="str">
            <v>TT KHCN Bùi Thị Xuân</v>
          </cell>
          <cell r="AG15" t="str">
            <v>01BR000103</v>
          </cell>
          <cell r="AH15" t="str">
            <v>Phòng giao dịch Bùi Thị Xuân</v>
          </cell>
          <cell r="AK15" t="str">
            <v xml:space="preserve">Đang sử dụng </v>
          </cell>
          <cell r="AL15" t="str">
            <v>Dùng chung</v>
          </cell>
          <cell r="AM15">
            <v>45427</v>
          </cell>
          <cell r="AQ15">
            <v>61</v>
          </cell>
          <cell r="AR15">
            <v>6105</v>
          </cell>
          <cell r="AS15">
            <v>610505</v>
          </cell>
          <cell r="AW15" t="str">
            <v>DCTS250313045</v>
          </cell>
          <cell r="AX15" t="str">
            <v>Hoàn thành</v>
          </cell>
        </row>
        <row r="16">
          <cell r="C16" t="str">
            <v>MSB00002495</v>
          </cell>
          <cell r="D16" t="str">
            <v>Quạt điện</v>
          </cell>
          <cell r="E16" t="str">
            <v>SenkoLTS1636-1</v>
          </cell>
          <cell r="F16" t="str">
            <v>Quạt điện</v>
          </cell>
          <cell r="G16">
            <v>508980</v>
          </cell>
          <cell r="H16">
            <v>0</v>
          </cell>
          <cell r="I16" t="str">
            <v>021201</v>
          </cell>
          <cell r="J16" t="str">
            <v>Nguyễn Hồng Sang</v>
          </cell>
          <cell r="K16" t="str">
            <v xml:space="preserve"> 01SB000001 </v>
          </cell>
          <cell r="L16" t="str">
            <v xml:space="preserve"> MSB </v>
          </cell>
          <cell r="M16" t="str">
            <v xml:space="preserve">01RB000001 </v>
          </cell>
          <cell r="N16" t="str">
            <v xml:space="preserve">Ngân hàng Bán lẻ </v>
          </cell>
          <cell r="O16" t="str">
            <v xml:space="preserve">01RB000382 </v>
          </cell>
          <cell r="P16" t="str">
            <v xml:space="preserve">TT Kênh Bán hàng và Phân phối </v>
          </cell>
          <cell r="Q16" t="str">
            <v xml:space="preserve">01RB000733 </v>
          </cell>
          <cell r="R16" t="str">
            <v xml:space="preserve">Kênh TT Khách hàng Cá nhân MN </v>
          </cell>
          <cell r="S16" t="str">
            <v xml:space="preserve">01RB000144 </v>
          </cell>
          <cell r="T16" t="str">
            <v xml:space="preserve">Vùng 8 </v>
          </cell>
          <cell r="U16" t="str">
            <v>01RB000162</v>
          </cell>
          <cell r="V16" t="str">
            <v>TT KHCN Bùi Thị Xuân</v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>01RB000162</v>
          </cell>
          <cell r="AF16" t="str">
            <v>TT KHCN Bùi Thị Xuân</v>
          </cell>
          <cell r="AG16" t="str">
            <v>01BR000103</v>
          </cell>
          <cell r="AH16" t="str">
            <v>Phòng giao dịch Bùi Thị Xuân</v>
          </cell>
          <cell r="AK16" t="str">
            <v xml:space="preserve">Đang sử dụng </v>
          </cell>
          <cell r="AL16" t="str">
            <v>Dùng chung</v>
          </cell>
          <cell r="AM16">
            <v>45427</v>
          </cell>
          <cell r="AQ16">
            <v>61</v>
          </cell>
          <cell r="AR16">
            <v>6105</v>
          </cell>
          <cell r="AS16">
            <v>610505</v>
          </cell>
          <cell r="AW16" t="str">
            <v>DCTS250313045</v>
          </cell>
          <cell r="AX16" t="str">
            <v>Hoàn thành</v>
          </cell>
        </row>
        <row r="17">
          <cell r="C17" t="str">
            <v>MSB00000575</v>
          </cell>
          <cell r="D17" t="str">
            <v>Máy in lazer có chức năng in đen trắng</v>
          </cell>
          <cell r="E17" t="str">
            <v>E81695K3N219649</v>
          </cell>
          <cell r="F17" t="str">
            <v>Máy in lazer có chức năng in đen trắng</v>
          </cell>
          <cell r="G17">
            <v>7535000</v>
          </cell>
          <cell r="H17">
            <v>0</v>
          </cell>
          <cell r="I17" t="str">
            <v>021201</v>
          </cell>
          <cell r="J17" t="str">
            <v>Nguyễn Hồng Sang</v>
          </cell>
          <cell r="K17" t="str">
            <v xml:space="preserve"> 01SB000001 </v>
          </cell>
          <cell r="L17" t="str">
            <v xml:space="preserve"> MSB </v>
          </cell>
          <cell r="M17" t="str">
            <v xml:space="preserve">01RB000001 </v>
          </cell>
          <cell r="N17" t="str">
            <v xml:space="preserve">Ngân hàng Bán lẻ </v>
          </cell>
          <cell r="O17" t="str">
            <v xml:space="preserve">01RB000382 </v>
          </cell>
          <cell r="P17" t="str">
            <v xml:space="preserve">TT Kênh Bán hàng và Phân phối </v>
          </cell>
          <cell r="Q17" t="str">
            <v xml:space="preserve">01RB000733 </v>
          </cell>
          <cell r="R17" t="str">
            <v xml:space="preserve">Kênh TT Khách hàng Cá nhân MN </v>
          </cell>
          <cell r="S17" t="str">
            <v xml:space="preserve">01RB000144 </v>
          </cell>
          <cell r="T17" t="str">
            <v xml:space="preserve">Vùng 8 </v>
          </cell>
          <cell r="U17" t="str">
            <v>01RB000162</v>
          </cell>
          <cell r="V17" t="str">
            <v>TT KHCN Bùi Thị Xuân</v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>01RB000162</v>
          </cell>
          <cell r="AF17" t="str">
            <v>TT KHCN Bùi Thị Xuân</v>
          </cell>
          <cell r="AG17" t="str">
            <v>01BR000103</v>
          </cell>
          <cell r="AH17" t="str">
            <v>Phòng giao dịch Bùi Thị Xuân</v>
          </cell>
          <cell r="AK17" t="str">
            <v xml:space="preserve">Đang sử dụng </v>
          </cell>
          <cell r="AL17" t="str">
            <v>Dùng chung</v>
          </cell>
          <cell r="AM17">
            <v>45274</v>
          </cell>
          <cell r="AQ17">
            <v>61</v>
          </cell>
          <cell r="AR17">
            <v>6102</v>
          </cell>
          <cell r="AS17">
            <v>610201</v>
          </cell>
          <cell r="AW17" t="str">
            <v>DCTS250313045</v>
          </cell>
          <cell r="AX17" t="str">
            <v>Hoàn thành</v>
          </cell>
        </row>
        <row r="18">
          <cell r="C18" t="str">
            <v>MSB00000229</v>
          </cell>
          <cell r="D18" t="str">
            <v>Router (Thiết bị định tuyến)</v>
          </cell>
          <cell r="E18" t="str">
            <v>FGL2743L6D6</v>
          </cell>
          <cell r="F18" t="str">
            <v>Router (Thiết bị định tuyến)</v>
          </cell>
          <cell r="G18">
            <v>9059817</v>
          </cell>
          <cell r="H18">
            <v>0</v>
          </cell>
          <cell r="I18" t="str">
            <v>021201</v>
          </cell>
          <cell r="J18" t="str">
            <v>Nguyễn Hồng Sang</v>
          </cell>
          <cell r="K18" t="str">
            <v xml:space="preserve"> 01SB000001 </v>
          </cell>
          <cell r="L18" t="str">
            <v xml:space="preserve"> MSB </v>
          </cell>
          <cell r="M18" t="str">
            <v xml:space="preserve">01RB000001 </v>
          </cell>
          <cell r="N18" t="str">
            <v xml:space="preserve">Ngân hàng Bán lẻ </v>
          </cell>
          <cell r="O18" t="str">
            <v xml:space="preserve">01RB000382 </v>
          </cell>
          <cell r="P18" t="str">
            <v xml:space="preserve">TT Kênh Bán hàng và Phân phối </v>
          </cell>
          <cell r="Q18" t="str">
            <v xml:space="preserve">01RB000733 </v>
          </cell>
          <cell r="R18" t="str">
            <v xml:space="preserve">Kênh TT Khách hàng Cá nhân MN </v>
          </cell>
          <cell r="S18" t="str">
            <v xml:space="preserve">01RB000144 </v>
          </cell>
          <cell r="T18" t="str">
            <v xml:space="preserve">Vùng 8 </v>
          </cell>
          <cell r="U18" t="str">
            <v>01RB000162</v>
          </cell>
          <cell r="V18" t="str">
            <v>TT KHCN Bùi Thị Xuân</v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>01RB000162</v>
          </cell>
          <cell r="AF18" t="str">
            <v>TT KHCN Bùi Thị Xuân</v>
          </cell>
          <cell r="AG18" t="str">
            <v>01BR000103</v>
          </cell>
          <cell r="AH18" t="str">
            <v>Phòng giao dịch Bùi Thị Xuân</v>
          </cell>
          <cell r="AK18" t="str">
            <v xml:space="preserve">Đang sử dụng </v>
          </cell>
          <cell r="AL18" t="str">
            <v>Dùng chung</v>
          </cell>
          <cell r="AM18">
            <v>45491</v>
          </cell>
          <cell r="AQ18">
            <v>61</v>
          </cell>
          <cell r="AR18">
            <v>6103</v>
          </cell>
          <cell r="AS18">
            <v>610302</v>
          </cell>
          <cell r="AW18" t="str">
            <v>DCTS250313045</v>
          </cell>
          <cell r="AX18" t="str">
            <v>Hoàn thành</v>
          </cell>
        </row>
        <row r="19">
          <cell r="C19" t="str">
            <v>00110610577933</v>
          </cell>
          <cell r="D19" t="str">
            <v>Ghế khách hàng EPSILON EP107</v>
          </cell>
          <cell r="F19" t="str">
            <v>Ghế tiếp khách</v>
          </cell>
          <cell r="G19">
            <v>1391500</v>
          </cell>
          <cell r="H19">
            <v>0</v>
          </cell>
          <cell r="I19" t="str">
            <v>021201</v>
          </cell>
          <cell r="J19" t="str">
            <v>Nguyễn Hồng Sang</v>
          </cell>
          <cell r="K19" t="str">
            <v xml:space="preserve"> 01SB000001 </v>
          </cell>
          <cell r="L19" t="str">
            <v xml:space="preserve"> MSB </v>
          </cell>
          <cell r="M19" t="str">
            <v xml:space="preserve">01RB000001 </v>
          </cell>
          <cell r="N19" t="str">
            <v xml:space="preserve">Ngân hàng Bán lẻ </v>
          </cell>
          <cell r="O19" t="str">
            <v xml:space="preserve">01RB000382 </v>
          </cell>
          <cell r="P19" t="str">
            <v xml:space="preserve">TT Kênh Bán hàng và Phân phối </v>
          </cell>
          <cell r="Q19" t="str">
            <v xml:space="preserve">01RB000733 </v>
          </cell>
          <cell r="R19" t="str">
            <v xml:space="preserve">Kênh TT Khách hàng Cá nhân MN </v>
          </cell>
          <cell r="S19" t="str">
            <v xml:space="preserve">01RB000144 </v>
          </cell>
          <cell r="T19" t="str">
            <v xml:space="preserve">Vùng 8 </v>
          </cell>
          <cell r="U19" t="str">
            <v>01RB000162</v>
          </cell>
          <cell r="V19" t="str">
            <v>TT KHCN Bùi Thị Xuân</v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>01RB000162</v>
          </cell>
          <cell r="AF19" t="str">
            <v>TT KHCN Bùi Thị Xuân</v>
          </cell>
          <cell r="AG19" t="str">
            <v>01BR000103</v>
          </cell>
          <cell r="AH19" t="str">
            <v>Phòng giao dịch Bùi Thị Xuân</v>
          </cell>
          <cell r="AK19" t="str">
            <v xml:space="preserve">Đang sử dụng </v>
          </cell>
          <cell r="AL19" t="str">
            <v>Dùng chung</v>
          </cell>
          <cell r="AM19">
            <v>42662</v>
          </cell>
          <cell r="AQ19">
            <v>63</v>
          </cell>
          <cell r="AR19">
            <v>6302</v>
          </cell>
          <cell r="AS19">
            <v>630203</v>
          </cell>
          <cell r="AW19" t="str">
            <v>DCTS250313045</v>
          </cell>
          <cell r="AX19" t="str">
            <v>Hoàn thành</v>
          </cell>
        </row>
        <row r="20">
          <cell r="C20" t="str">
            <v>00110610577934</v>
          </cell>
          <cell r="D20" t="str">
            <v>Ghế khách hàng EPSILON EP107</v>
          </cell>
          <cell r="F20" t="str">
            <v>Ghế tiếp khách</v>
          </cell>
          <cell r="G20">
            <v>1391500</v>
          </cell>
          <cell r="H20">
            <v>0</v>
          </cell>
          <cell r="I20" t="str">
            <v>021201</v>
          </cell>
          <cell r="J20" t="str">
            <v>Nguyễn Hồng Sang</v>
          </cell>
          <cell r="K20" t="str">
            <v xml:space="preserve"> 01SB000001 </v>
          </cell>
          <cell r="L20" t="str">
            <v xml:space="preserve"> MSB </v>
          </cell>
          <cell r="M20" t="str">
            <v xml:space="preserve">01RB000001 </v>
          </cell>
          <cell r="N20" t="str">
            <v xml:space="preserve">Ngân hàng Bán lẻ </v>
          </cell>
          <cell r="O20" t="str">
            <v xml:space="preserve">01RB000382 </v>
          </cell>
          <cell r="P20" t="str">
            <v xml:space="preserve">TT Kênh Bán hàng và Phân phối </v>
          </cell>
          <cell r="Q20" t="str">
            <v xml:space="preserve">01RB000733 </v>
          </cell>
          <cell r="R20" t="str">
            <v xml:space="preserve">Kênh TT Khách hàng Cá nhân MN </v>
          </cell>
          <cell r="S20" t="str">
            <v xml:space="preserve">01RB000144 </v>
          </cell>
          <cell r="T20" t="str">
            <v xml:space="preserve">Vùng 8 </v>
          </cell>
          <cell r="U20" t="str">
            <v>01RB000162</v>
          </cell>
          <cell r="V20" t="str">
            <v>TT KHCN Bùi Thị Xuân</v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>01RB000162</v>
          </cell>
          <cell r="AF20" t="str">
            <v>TT KHCN Bùi Thị Xuân</v>
          </cell>
          <cell r="AG20" t="str">
            <v>01BR000103</v>
          </cell>
          <cell r="AH20" t="str">
            <v>Phòng giao dịch Bùi Thị Xuân</v>
          </cell>
          <cell r="AK20" t="str">
            <v xml:space="preserve">Đang sử dụng </v>
          </cell>
          <cell r="AL20" t="str">
            <v>Dùng chung</v>
          </cell>
          <cell r="AM20">
            <v>42662</v>
          </cell>
          <cell r="AQ20">
            <v>63</v>
          </cell>
          <cell r="AR20">
            <v>6302</v>
          </cell>
          <cell r="AS20">
            <v>630203</v>
          </cell>
          <cell r="AW20" t="str">
            <v>DCTS250313045</v>
          </cell>
          <cell r="AX20" t="str">
            <v>Hoàn thành</v>
          </cell>
        </row>
        <row r="21">
          <cell r="C21" t="str">
            <v>00110610577939</v>
          </cell>
          <cell r="D21" t="str">
            <v>Ghế khách hàng EPSILON EP107</v>
          </cell>
          <cell r="F21" t="str">
            <v>Ghế tiếp khách</v>
          </cell>
          <cell r="G21">
            <v>1391500</v>
          </cell>
          <cell r="H21">
            <v>0</v>
          </cell>
          <cell r="I21" t="str">
            <v>021201</v>
          </cell>
          <cell r="J21" t="str">
            <v>Nguyễn Hồng Sang</v>
          </cell>
          <cell r="K21" t="str">
            <v xml:space="preserve"> 01SB000001 </v>
          </cell>
          <cell r="L21" t="str">
            <v xml:space="preserve"> MSB </v>
          </cell>
          <cell r="M21" t="str">
            <v xml:space="preserve">01RB000001 </v>
          </cell>
          <cell r="N21" t="str">
            <v xml:space="preserve">Ngân hàng Bán lẻ </v>
          </cell>
          <cell r="O21" t="str">
            <v xml:space="preserve">01RB000382 </v>
          </cell>
          <cell r="P21" t="str">
            <v xml:space="preserve">TT Kênh Bán hàng và Phân phối </v>
          </cell>
          <cell r="Q21" t="str">
            <v xml:space="preserve">01RB000733 </v>
          </cell>
          <cell r="R21" t="str">
            <v xml:space="preserve">Kênh TT Khách hàng Cá nhân MN </v>
          </cell>
          <cell r="S21" t="str">
            <v xml:space="preserve">01RB000144 </v>
          </cell>
          <cell r="T21" t="str">
            <v xml:space="preserve">Vùng 8 </v>
          </cell>
          <cell r="U21" t="str">
            <v>01RB000162</v>
          </cell>
          <cell r="V21" t="str">
            <v>TT KHCN Bùi Thị Xuân</v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>01RB000162</v>
          </cell>
          <cell r="AF21" t="str">
            <v>TT KHCN Bùi Thị Xuân</v>
          </cell>
          <cell r="AG21" t="str">
            <v>01BR000103</v>
          </cell>
          <cell r="AH21" t="str">
            <v>Phòng giao dịch Bùi Thị Xuân</v>
          </cell>
          <cell r="AK21" t="str">
            <v xml:space="preserve">Đang sử dụng </v>
          </cell>
          <cell r="AL21" t="str">
            <v>Dùng chung</v>
          </cell>
          <cell r="AM21">
            <v>42662</v>
          </cell>
          <cell r="AQ21">
            <v>63</v>
          </cell>
          <cell r="AR21">
            <v>6302</v>
          </cell>
          <cell r="AS21">
            <v>630203</v>
          </cell>
          <cell r="AW21" t="str">
            <v>DCTS250313045</v>
          </cell>
          <cell r="AX21" t="str">
            <v>Hoàn thành</v>
          </cell>
        </row>
        <row r="22">
          <cell r="C22" t="str">
            <v>00110610577936</v>
          </cell>
          <cell r="D22" t="str">
            <v>Ghế khách hàng EPSILON EP107</v>
          </cell>
          <cell r="F22" t="str">
            <v>Ghế tiếp khách</v>
          </cell>
          <cell r="G22">
            <v>1391500</v>
          </cell>
          <cell r="H22">
            <v>0</v>
          </cell>
          <cell r="I22" t="str">
            <v>021201</v>
          </cell>
          <cell r="J22" t="str">
            <v>Nguyễn Hồng Sang</v>
          </cell>
          <cell r="K22" t="str">
            <v xml:space="preserve"> 01SB000001 </v>
          </cell>
          <cell r="L22" t="str">
            <v xml:space="preserve"> MSB </v>
          </cell>
          <cell r="M22" t="str">
            <v xml:space="preserve">01RB000001 </v>
          </cell>
          <cell r="N22" t="str">
            <v xml:space="preserve">Ngân hàng Bán lẻ </v>
          </cell>
          <cell r="O22" t="str">
            <v xml:space="preserve">01RB000382 </v>
          </cell>
          <cell r="P22" t="str">
            <v xml:space="preserve">TT Kênh Bán hàng và Phân phối </v>
          </cell>
          <cell r="Q22" t="str">
            <v xml:space="preserve">01RB000733 </v>
          </cell>
          <cell r="R22" t="str">
            <v xml:space="preserve">Kênh TT Khách hàng Cá nhân MN </v>
          </cell>
          <cell r="S22" t="str">
            <v xml:space="preserve">01RB000144 </v>
          </cell>
          <cell r="T22" t="str">
            <v xml:space="preserve">Vùng 8 </v>
          </cell>
          <cell r="U22" t="str">
            <v>01RB000162</v>
          </cell>
          <cell r="V22" t="str">
            <v>TT KHCN Bùi Thị Xuân</v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>01RB000162</v>
          </cell>
          <cell r="AF22" t="str">
            <v>TT KHCN Bùi Thị Xuân</v>
          </cell>
          <cell r="AG22" t="str">
            <v>01BR000103</v>
          </cell>
          <cell r="AH22" t="str">
            <v>Phòng giao dịch Bùi Thị Xuân</v>
          </cell>
          <cell r="AK22" t="str">
            <v xml:space="preserve">Đang sử dụng </v>
          </cell>
          <cell r="AL22" t="str">
            <v>Dùng chung</v>
          </cell>
          <cell r="AM22">
            <v>42662</v>
          </cell>
          <cell r="AQ22">
            <v>63</v>
          </cell>
          <cell r="AR22">
            <v>6302</v>
          </cell>
          <cell r="AS22">
            <v>630203</v>
          </cell>
          <cell r="AW22" t="str">
            <v>DCTS250313045</v>
          </cell>
          <cell r="AX22" t="str">
            <v>Hoàn thành</v>
          </cell>
        </row>
        <row r="23">
          <cell r="C23" t="str">
            <v>00110610577925</v>
          </cell>
          <cell r="D23" t="str">
            <v>Ghế nhân viên EPSILON</v>
          </cell>
          <cell r="F23" t="str">
            <v>Ghế nhân viên chân xoay</v>
          </cell>
          <cell r="G23">
            <v>1089000</v>
          </cell>
          <cell r="H23">
            <v>0</v>
          </cell>
          <cell r="I23" t="str">
            <v>021201</v>
          </cell>
          <cell r="J23" t="str">
            <v>Nguyễn Hồng Sang</v>
          </cell>
          <cell r="K23" t="str">
            <v xml:space="preserve"> 01SB000001 </v>
          </cell>
          <cell r="L23" t="str">
            <v xml:space="preserve"> MSB </v>
          </cell>
          <cell r="M23" t="str">
            <v xml:space="preserve">01RB000001 </v>
          </cell>
          <cell r="N23" t="str">
            <v xml:space="preserve">Ngân hàng Bán lẻ </v>
          </cell>
          <cell r="O23" t="str">
            <v xml:space="preserve">01RB000382 </v>
          </cell>
          <cell r="P23" t="str">
            <v xml:space="preserve">TT Kênh Bán hàng và Phân phối </v>
          </cell>
          <cell r="Q23" t="str">
            <v xml:space="preserve">01RB000733 </v>
          </cell>
          <cell r="R23" t="str">
            <v xml:space="preserve">Kênh TT Khách hàng Cá nhân MN </v>
          </cell>
          <cell r="S23" t="str">
            <v xml:space="preserve">01RB000144 </v>
          </cell>
          <cell r="T23" t="str">
            <v xml:space="preserve">Vùng 8 </v>
          </cell>
          <cell r="U23" t="str">
            <v>01RB000162</v>
          </cell>
          <cell r="V23" t="str">
            <v>TT KHCN Bùi Thị Xuân</v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>01RB000162</v>
          </cell>
          <cell r="AF23" t="str">
            <v>TT KHCN Bùi Thị Xuân</v>
          </cell>
          <cell r="AG23" t="str">
            <v>01BR000103</v>
          </cell>
          <cell r="AH23" t="str">
            <v>Phòng giao dịch Bùi Thị Xuân</v>
          </cell>
          <cell r="AK23" t="str">
            <v xml:space="preserve">Đang sử dụng </v>
          </cell>
          <cell r="AL23" t="str">
            <v>Dùng chung</v>
          </cell>
          <cell r="AM23">
            <v>42662</v>
          </cell>
          <cell r="AQ23">
            <v>63</v>
          </cell>
          <cell r="AR23">
            <v>6302</v>
          </cell>
          <cell r="AS23">
            <v>630203</v>
          </cell>
          <cell r="AW23" t="str">
            <v>DCTS250313045</v>
          </cell>
          <cell r="AX23" t="str">
            <v>Hoàn thành</v>
          </cell>
        </row>
        <row r="24">
          <cell r="C24" t="str">
            <v>00110610577935</v>
          </cell>
          <cell r="D24" t="str">
            <v>Ghế khách hàng EPSILON EP107</v>
          </cell>
          <cell r="F24" t="str">
            <v>Ghế tiếp khách</v>
          </cell>
          <cell r="G24">
            <v>1391500</v>
          </cell>
          <cell r="H24">
            <v>0</v>
          </cell>
          <cell r="I24" t="str">
            <v>021201</v>
          </cell>
          <cell r="J24" t="str">
            <v>Nguyễn Hồng Sang</v>
          </cell>
          <cell r="K24" t="str">
            <v xml:space="preserve"> 01SB000001 </v>
          </cell>
          <cell r="L24" t="str">
            <v xml:space="preserve"> MSB </v>
          </cell>
          <cell r="M24" t="str">
            <v xml:space="preserve">01RB000001 </v>
          </cell>
          <cell r="N24" t="str">
            <v xml:space="preserve">Ngân hàng Bán lẻ </v>
          </cell>
          <cell r="O24" t="str">
            <v xml:space="preserve">01RB000382 </v>
          </cell>
          <cell r="P24" t="str">
            <v xml:space="preserve">TT Kênh Bán hàng và Phân phối </v>
          </cell>
          <cell r="Q24" t="str">
            <v xml:space="preserve">01RB000733 </v>
          </cell>
          <cell r="R24" t="str">
            <v xml:space="preserve">Kênh TT Khách hàng Cá nhân MN </v>
          </cell>
          <cell r="S24" t="str">
            <v xml:space="preserve">01RB000144 </v>
          </cell>
          <cell r="T24" t="str">
            <v xml:space="preserve">Vùng 8 </v>
          </cell>
          <cell r="U24" t="str">
            <v>01RB000162</v>
          </cell>
          <cell r="V24" t="str">
            <v>TT KHCN Bùi Thị Xuân</v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>01RB000162</v>
          </cell>
          <cell r="AF24" t="str">
            <v>TT KHCN Bùi Thị Xuân</v>
          </cell>
          <cell r="AG24" t="str">
            <v>01BR000103</v>
          </cell>
          <cell r="AH24" t="str">
            <v>Phòng giao dịch Bùi Thị Xuân</v>
          </cell>
          <cell r="AK24" t="str">
            <v xml:space="preserve">Đang sử dụng </v>
          </cell>
          <cell r="AL24" t="str">
            <v>Dùng chung</v>
          </cell>
          <cell r="AM24">
            <v>42662</v>
          </cell>
          <cell r="AQ24">
            <v>63</v>
          </cell>
          <cell r="AR24">
            <v>6302</v>
          </cell>
          <cell r="AS24">
            <v>630203</v>
          </cell>
          <cell r="AW24" t="str">
            <v>DCTS250313045</v>
          </cell>
          <cell r="AX24" t="str">
            <v>Hoàn thành</v>
          </cell>
        </row>
        <row r="25">
          <cell r="C25" t="str">
            <v>00110610577941</v>
          </cell>
          <cell r="D25" t="str">
            <v>Ghế khách hàng EPSILON EP107</v>
          </cell>
          <cell r="F25" t="str">
            <v>Ghế tiếp khách</v>
          </cell>
          <cell r="G25">
            <v>1391500</v>
          </cell>
          <cell r="H25">
            <v>0</v>
          </cell>
          <cell r="I25" t="str">
            <v>021201</v>
          </cell>
          <cell r="J25" t="str">
            <v>Nguyễn Hồng Sang</v>
          </cell>
          <cell r="K25" t="str">
            <v xml:space="preserve"> 01SB000001 </v>
          </cell>
          <cell r="L25" t="str">
            <v xml:space="preserve"> MSB </v>
          </cell>
          <cell r="M25" t="str">
            <v xml:space="preserve">01RB000001 </v>
          </cell>
          <cell r="N25" t="str">
            <v xml:space="preserve">Ngân hàng Bán lẻ </v>
          </cell>
          <cell r="O25" t="str">
            <v xml:space="preserve">01RB000382 </v>
          </cell>
          <cell r="P25" t="str">
            <v xml:space="preserve">TT Kênh Bán hàng và Phân phối </v>
          </cell>
          <cell r="Q25" t="str">
            <v xml:space="preserve">01RB000733 </v>
          </cell>
          <cell r="R25" t="str">
            <v xml:space="preserve">Kênh TT Khách hàng Cá nhân MN </v>
          </cell>
          <cell r="S25" t="str">
            <v xml:space="preserve">01RB000144 </v>
          </cell>
          <cell r="T25" t="str">
            <v xml:space="preserve">Vùng 8 </v>
          </cell>
          <cell r="U25" t="str">
            <v>01RB000162</v>
          </cell>
          <cell r="V25" t="str">
            <v>TT KHCN Bùi Thị Xuân</v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>01RB000162</v>
          </cell>
          <cell r="AF25" t="str">
            <v>TT KHCN Bùi Thị Xuân</v>
          </cell>
          <cell r="AG25" t="str">
            <v>01BR000103</v>
          </cell>
          <cell r="AH25" t="str">
            <v>Phòng giao dịch Bùi Thị Xuân</v>
          </cell>
          <cell r="AK25" t="str">
            <v xml:space="preserve">Đang sử dụng </v>
          </cell>
          <cell r="AL25" t="str">
            <v>Dùng chung</v>
          </cell>
          <cell r="AM25">
            <v>42662</v>
          </cell>
          <cell r="AQ25">
            <v>63</v>
          </cell>
          <cell r="AR25">
            <v>6302</v>
          </cell>
          <cell r="AS25">
            <v>630203</v>
          </cell>
          <cell r="AW25" t="str">
            <v>DCTS250313045</v>
          </cell>
          <cell r="AX25" t="str">
            <v>Hoàn thành</v>
          </cell>
        </row>
        <row r="26">
          <cell r="C26" t="str">
            <v>00110610577938</v>
          </cell>
          <cell r="D26" t="str">
            <v>Ghế khách hàng EPSILON EP107</v>
          </cell>
          <cell r="F26" t="str">
            <v>Ghế tiếp khách</v>
          </cell>
          <cell r="G26">
            <v>1391500</v>
          </cell>
          <cell r="H26">
            <v>0</v>
          </cell>
          <cell r="I26" t="str">
            <v>021201</v>
          </cell>
          <cell r="J26" t="str">
            <v>Nguyễn Hồng Sang</v>
          </cell>
          <cell r="K26" t="str">
            <v xml:space="preserve"> 01SB000001 </v>
          </cell>
          <cell r="L26" t="str">
            <v xml:space="preserve"> MSB </v>
          </cell>
          <cell r="M26" t="str">
            <v xml:space="preserve">01RB000001 </v>
          </cell>
          <cell r="N26" t="str">
            <v xml:space="preserve">Ngân hàng Bán lẻ </v>
          </cell>
          <cell r="O26" t="str">
            <v xml:space="preserve">01RB000382 </v>
          </cell>
          <cell r="P26" t="str">
            <v xml:space="preserve">TT Kênh Bán hàng và Phân phối </v>
          </cell>
          <cell r="Q26" t="str">
            <v xml:space="preserve">01RB000733 </v>
          </cell>
          <cell r="R26" t="str">
            <v xml:space="preserve">Kênh TT Khách hàng Cá nhân MN </v>
          </cell>
          <cell r="S26" t="str">
            <v xml:space="preserve">01RB000144 </v>
          </cell>
          <cell r="T26" t="str">
            <v xml:space="preserve">Vùng 8 </v>
          </cell>
          <cell r="U26" t="str">
            <v>01RB000162</v>
          </cell>
          <cell r="V26" t="str">
            <v>TT KHCN Bùi Thị Xuân</v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>01RB000162</v>
          </cell>
          <cell r="AF26" t="str">
            <v>TT KHCN Bùi Thị Xuân</v>
          </cell>
          <cell r="AG26" t="str">
            <v>01BR000103</v>
          </cell>
          <cell r="AH26" t="str">
            <v>Phòng giao dịch Bùi Thị Xuân</v>
          </cell>
          <cell r="AK26" t="str">
            <v xml:space="preserve">Đang sử dụng </v>
          </cell>
          <cell r="AL26" t="str">
            <v>Dùng chung</v>
          </cell>
          <cell r="AM26">
            <v>42662</v>
          </cell>
          <cell r="AQ26">
            <v>63</v>
          </cell>
          <cell r="AR26">
            <v>6302</v>
          </cell>
          <cell r="AS26">
            <v>630203</v>
          </cell>
          <cell r="AW26" t="str">
            <v>DCTS250313045</v>
          </cell>
          <cell r="AX26" t="str">
            <v>Hoàn thành</v>
          </cell>
        </row>
        <row r="27">
          <cell r="C27" t="str">
            <v>00110610577928</v>
          </cell>
          <cell r="D27" t="str">
            <v>Ghế nhân viên EPSILON</v>
          </cell>
          <cell r="F27" t="str">
            <v>Ghế nhân viên chân xoay</v>
          </cell>
          <cell r="G27">
            <v>1089000</v>
          </cell>
          <cell r="H27">
            <v>0</v>
          </cell>
          <cell r="I27" t="str">
            <v>021201</v>
          </cell>
          <cell r="J27" t="str">
            <v>Nguyễn Hồng Sang</v>
          </cell>
          <cell r="K27" t="str">
            <v xml:space="preserve"> 01SB000001 </v>
          </cell>
          <cell r="L27" t="str">
            <v xml:space="preserve"> MSB </v>
          </cell>
          <cell r="M27" t="str">
            <v xml:space="preserve">01RB000001 </v>
          </cell>
          <cell r="N27" t="str">
            <v xml:space="preserve">Ngân hàng Bán lẻ </v>
          </cell>
          <cell r="O27" t="str">
            <v xml:space="preserve">01RB000382 </v>
          </cell>
          <cell r="P27" t="str">
            <v xml:space="preserve">TT Kênh Bán hàng và Phân phối </v>
          </cell>
          <cell r="Q27" t="str">
            <v xml:space="preserve">01RB000733 </v>
          </cell>
          <cell r="R27" t="str">
            <v xml:space="preserve">Kênh TT Khách hàng Cá nhân MN </v>
          </cell>
          <cell r="S27" t="str">
            <v xml:space="preserve">01RB000144 </v>
          </cell>
          <cell r="T27" t="str">
            <v xml:space="preserve">Vùng 8 </v>
          </cell>
          <cell r="U27" t="str">
            <v>01RB000162</v>
          </cell>
          <cell r="V27" t="str">
            <v>TT KHCN Bùi Thị Xuân</v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>01RB000162</v>
          </cell>
          <cell r="AF27" t="str">
            <v>TT KHCN Bùi Thị Xuân</v>
          </cell>
          <cell r="AG27" t="str">
            <v>01BR000103</v>
          </cell>
          <cell r="AH27" t="str">
            <v>Phòng giao dịch Bùi Thị Xuân</v>
          </cell>
          <cell r="AK27" t="str">
            <v xml:space="preserve">Đang sử dụng </v>
          </cell>
          <cell r="AL27" t="str">
            <v>Dùng chung</v>
          </cell>
          <cell r="AM27">
            <v>42662</v>
          </cell>
          <cell r="AQ27">
            <v>63</v>
          </cell>
          <cell r="AR27">
            <v>6302</v>
          </cell>
          <cell r="AS27">
            <v>630203</v>
          </cell>
          <cell r="AW27" t="str">
            <v>DCTS250313045</v>
          </cell>
          <cell r="AX27" t="str">
            <v>Hoàn thành</v>
          </cell>
        </row>
        <row r="28">
          <cell r="C28" t="str">
            <v>00110610577944</v>
          </cell>
          <cell r="D28" t="str">
            <v>Ghế khách hàng EPSILON EP107</v>
          </cell>
          <cell r="F28" t="str">
            <v>Ghế tiếp khách</v>
          </cell>
          <cell r="G28">
            <v>1391500</v>
          </cell>
          <cell r="H28">
            <v>0</v>
          </cell>
          <cell r="I28" t="str">
            <v>021201</v>
          </cell>
          <cell r="J28" t="str">
            <v>Nguyễn Hồng Sang</v>
          </cell>
          <cell r="K28" t="str">
            <v xml:space="preserve"> 01SB000001 </v>
          </cell>
          <cell r="L28" t="str">
            <v xml:space="preserve"> MSB </v>
          </cell>
          <cell r="M28" t="str">
            <v xml:space="preserve">01RB000001 </v>
          </cell>
          <cell r="N28" t="str">
            <v xml:space="preserve">Ngân hàng Bán lẻ </v>
          </cell>
          <cell r="O28" t="str">
            <v xml:space="preserve">01RB000382 </v>
          </cell>
          <cell r="P28" t="str">
            <v xml:space="preserve">TT Kênh Bán hàng và Phân phối </v>
          </cell>
          <cell r="Q28" t="str">
            <v xml:space="preserve">01RB000733 </v>
          </cell>
          <cell r="R28" t="str">
            <v xml:space="preserve">Kênh TT Khách hàng Cá nhân MN </v>
          </cell>
          <cell r="S28" t="str">
            <v xml:space="preserve">01RB000144 </v>
          </cell>
          <cell r="T28" t="str">
            <v xml:space="preserve">Vùng 8 </v>
          </cell>
          <cell r="U28" t="str">
            <v>01RB000162</v>
          </cell>
          <cell r="V28" t="str">
            <v>TT KHCN Bùi Thị Xuân</v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>01RB000162</v>
          </cell>
          <cell r="AF28" t="str">
            <v>TT KHCN Bùi Thị Xuân</v>
          </cell>
          <cell r="AG28" t="str">
            <v>01BR000103</v>
          </cell>
          <cell r="AH28" t="str">
            <v>Phòng giao dịch Bùi Thị Xuân</v>
          </cell>
          <cell r="AK28" t="str">
            <v xml:space="preserve">Đang sử dụng </v>
          </cell>
          <cell r="AL28" t="str">
            <v>Dùng chung</v>
          </cell>
          <cell r="AM28">
            <v>42662</v>
          </cell>
          <cell r="AQ28">
            <v>63</v>
          </cell>
          <cell r="AR28">
            <v>6302</v>
          </cell>
          <cell r="AS28">
            <v>630203</v>
          </cell>
          <cell r="AW28" t="str">
            <v>DCTS250313045</v>
          </cell>
          <cell r="AX28" t="str">
            <v>Hoàn thành</v>
          </cell>
        </row>
        <row r="29">
          <cell r="C29" t="str">
            <v>00110610577931</v>
          </cell>
          <cell r="D29" t="str">
            <v>Ghế BM EPSILON EP104</v>
          </cell>
          <cell r="F29" t="str">
            <v>Ghế nhân viên chân xoay</v>
          </cell>
          <cell r="G29">
            <v>1980000</v>
          </cell>
          <cell r="H29">
            <v>0</v>
          </cell>
          <cell r="I29" t="str">
            <v>021201</v>
          </cell>
          <cell r="J29" t="str">
            <v>Nguyễn Hồng Sang</v>
          </cell>
          <cell r="K29" t="str">
            <v xml:space="preserve"> 01SB000001 </v>
          </cell>
          <cell r="L29" t="str">
            <v xml:space="preserve"> MSB </v>
          </cell>
          <cell r="M29" t="str">
            <v xml:space="preserve">01RB000001 </v>
          </cell>
          <cell r="N29" t="str">
            <v xml:space="preserve">Ngân hàng Bán lẻ </v>
          </cell>
          <cell r="O29" t="str">
            <v xml:space="preserve">01RB000382 </v>
          </cell>
          <cell r="P29" t="str">
            <v xml:space="preserve">TT Kênh Bán hàng và Phân phối </v>
          </cell>
          <cell r="Q29" t="str">
            <v xml:space="preserve">01RB000733 </v>
          </cell>
          <cell r="R29" t="str">
            <v xml:space="preserve">Kênh TT Khách hàng Cá nhân MN </v>
          </cell>
          <cell r="S29" t="str">
            <v xml:space="preserve">01RB000144 </v>
          </cell>
          <cell r="T29" t="str">
            <v xml:space="preserve">Vùng 8 </v>
          </cell>
          <cell r="U29" t="str">
            <v>01RB000162</v>
          </cell>
          <cell r="V29" t="str">
            <v>TT KHCN Bùi Thị Xuân</v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>01RB000162</v>
          </cell>
          <cell r="AF29" t="str">
            <v>TT KHCN Bùi Thị Xuân</v>
          </cell>
          <cell r="AG29" t="str">
            <v>01BR000103</v>
          </cell>
          <cell r="AH29" t="str">
            <v>Phòng giao dịch Bùi Thị Xuân</v>
          </cell>
          <cell r="AK29" t="str">
            <v xml:space="preserve">Đang sử dụng </v>
          </cell>
          <cell r="AL29" t="str">
            <v>Dùng chung</v>
          </cell>
          <cell r="AM29">
            <v>42662</v>
          </cell>
          <cell r="AQ29">
            <v>63</v>
          </cell>
          <cell r="AR29">
            <v>6302</v>
          </cell>
          <cell r="AS29">
            <v>630203</v>
          </cell>
          <cell r="AW29" t="str">
            <v>DCTS250313045</v>
          </cell>
          <cell r="AX29" t="str">
            <v>Hoàn thành</v>
          </cell>
        </row>
        <row r="30">
          <cell r="C30" t="str">
            <v>00110610577940</v>
          </cell>
          <cell r="D30" t="str">
            <v>Ghế khách hàng EPSILON EP107</v>
          </cell>
          <cell r="F30" t="str">
            <v>Ghế tiếp khách</v>
          </cell>
          <cell r="G30">
            <v>1391500</v>
          </cell>
          <cell r="H30">
            <v>0</v>
          </cell>
          <cell r="I30" t="str">
            <v>021201</v>
          </cell>
          <cell r="J30" t="str">
            <v>Nguyễn Hồng Sang</v>
          </cell>
          <cell r="K30" t="str">
            <v xml:space="preserve"> 01SB000001 </v>
          </cell>
          <cell r="L30" t="str">
            <v xml:space="preserve"> MSB </v>
          </cell>
          <cell r="M30" t="str">
            <v xml:space="preserve">01RB000001 </v>
          </cell>
          <cell r="N30" t="str">
            <v xml:space="preserve">Ngân hàng Bán lẻ </v>
          </cell>
          <cell r="O30" t="str">
            <v xml:space="preserve">01RB000382 </v>
          </cell>
          <cell r="P30" t="str">
            <v xml:space="preserve">TT Kênh Bán hàng và Phân phối </v>
          </cell>
          <cell r="Q30" t="str">
            <v xml:space="preserve">01RB000733 </v>
          </cell>
          <cell r="R30" t="str">
            <v xml:space="preserve">Kênh TT Khách hàng Cá nhân MN </v>
          </cell>
          <cell r="S30" t="str">
            <v xml:space="preserve">01RB000144 </v>
          </cell>
          <cell r="T30" t="str">
            <v xml:space="preserve">Vùng 8 </v>
          </cell>
          <cell r="U30" t="str">
            <v>01RB000162</v>
          </cell>
          <cell r="V30" t="str">
            <v>TT KHCN Bùi Thị Xuân</v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>01RB000162</v>
          </cell>
          <cell r="AF30" t="str">
            <v>TT KHCN Bùi Thị Xuân</v>
          </cell>
          <cell r="AG30" t="str">
            <v>01BR000103</v>
          </cell>
          <cell r="AH30" t="str">
            <v>Phòng giao dịch Bùi Thị Xuân</v>
          </cell>
          <cell r="AK30" t="str">
            <v xml:space="preserve">Đang sử dụng </v>
          </cell>
          <cell r="AL30" t="str">
            <v>Dùng chung</v>
          </cell>
          <cell r="AM30">
            <v>42662</v>
          </cell>
          <cell r="AQ30">
            <v>63</v>
          </cell>
          <cell r="AR30">
            <v>6302</v>
          </cell>
          <cell r="AS30">
            <v>630203</v>
          </cell>
          <cell r="AW30" t="str">
            <v>DCTS250313045</v>
          </cell>
          <cell r="AX30" t="str">
            <v>Hoàn thành</v>
          </cell>
        </row>
        <row r="31">
          <cell r="C31" t="str">
            <v>00110610577932</v>
          </cell>
          <cell r="D31" t="str">
            <v>Ghế khách hàng EPSILON EP107</v>
          </cell>
          <cell r="F31" t="str">
            <v>Ghế tiếp khách</v>
          </cell>
          <cell r="G31">
            <v>1391500</v>
          </cell>
          <cell r="H31">
            <v>0</v>
          </cell>
          <cell r="I31" t="str">
            <v>021201</v>
          </cell>
          <cell r="J31" t="str">
            <v>Nguyễn Hồng Sang</v>
          </cell>
          <cell r="K31" t="str">
            <v xml:space="preserve"> 01SB000001 </v>
          </cell>
          <cell r="L31" t="str">
            <v xml:space="preserve"> MSB </v>
          </cell>
          <cell r="M31" t="str">
            <v xml:space="preserve">01RB000001 </v>
          </cell>
          <cell r="N31" t="str">
            <v xml:space="preserve">Ngân hàng Bán lẻ </v>
          </cell>
          <cell r="O31" t="str">
            <v xml:space="preserve">01RB000382 </v>
          </cell>
          <cell r="P31" t="str">
            <v xml:space="preserve">TT Kênh Bán hàng và Phân phối </v>
          </cell>
          <cell r="Q31" t="str">
            <v xml:space="preserve">01RB000733 </v>
          </cell>
          <cell r="R31" t="str">
            <v xml:space="preserve">Kênh TT Khách hàng Cá nhân MN </v>
          </cell>
          <cell r="S31" t="str">
            <v xml:space="preserve">01RB000144 </v>
          </cell>
          <cell r="T31" t="str">
            <v xml:space="preserve">Vùng 8 </v>
          </cell>
          <cell r="U31" t="str">
            <v>01RB000162</v>
          </cell>
          <cell r="V31" t="str">
            <v>TT KHCN Bùi Thị Xuân</v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 t="str">
            <v/>
          </cell>
          <cell r="AE31" t="str">
            <v>01RB000162</v>
          </cell>
          <cell r="AF31" t="str">
            <v>TT KHCN Bùi Thị Xuân</v>
          </cell>
          <cell r="AG31" t="str">
            <v>01BR000103</v>
          </cell>
          <cell r="AH31" t="str">
            <v>Phòng giao dịch Bùi Thị Xuân</v>
          </cell>
          <cell r="AK31" t="str">
            <v xml:space="preserve">Đang sử dụng </v>
          </cell>
          <cell r="AL31" t="str">
            <v>Dùng chung</v>
          </cell>
          <cell r="AM31">
            <v>42662</v>
          </cell>
          <cell r="AQ31">
            <v>63</v>
          </cell>
          <cell r="AR31">
            <v>6302</v>
          </cell>
          <cell r="AS31">
            <v>630203</v>
          </cell>
          <cell r="AW31" t="str">
            <v>DCTS250313045</v>
          </cell>
          <cell r="AX31" t="str">
            <v>Hoàn thành</v>
          </cell>
        </row>
        <row r="32">
          <cell r="C32" t="str">
            <v>00110610577942</v>
          </cell>
          <cell r="D32" t="str">
            <v>Ghế khách hàng EPSILON EP107</v>
          </cell>
          <cell r="F32" t="str">
            <v>Ghế tiếp khách</v>
          </cell>
          <cell r="G32">
            <v>1391500</v>
          </cell>
          <cell r="H32">
            <v>0</v>
          </cell>
          <cell r="I32" t="str">
            <v>021201</v>
          </cell>
          <cell r="J32" t="str">
            <v>Nguyễn Hồng Sang</v>
          </cell>
          <cell r="K32" t="str">
            <v xml:space="preserve"> 01SB000001 </v>
          </cell>
          <cell r="L32" t="str">
            <v xml:space="preserve"> MSB </v>
          </cell>
          <cell r="M32" t="str">
            <v xml:space="preserve">01RB000001 </v>
          </cell>
          <cell r="N32" t="str">
            <v xml:space="preserve">Ngân hàng Bán lẻ </v>
          </cell>
          <cell r="O32" t="str">
            <v xml:space="preserve">01RB000382 </v>
          </cell>
          <cell r="P32" t="str">
            <v xml:space="preserve">TT Kênh Bán hàng và Phân phối </v>
          </cell>
          <cell r="Q32" t="str">
            <v xml:space="preserve">01RB000733 </v>
          </cell>
          <cell r="R32" t="str">
            <v xml:space="preserve">Kênh TT Khách hàng Cá nhân MN </v>
          </cell>
          <cell r="S32" t="str">
            <v xml:space="preserve">01RB000144 </v>
          </cell>
          <cell r="T32" t="str">
            <v xml:space="preserve">Vùng 8 </v>
          </cell>
          <cell r="U32" t="str">
            <v>01RB000162</v>
          </cell>
          <cell r="V32" t="str">
            <v>TT KHCN Bùi Thị Xuân</v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>01RB000162</v>
          </cell>
          <cell r="AF32" t="str">
            <v>TT KHCN Bùi Thị Xuân</v>
          </cell>
          <cell r="AG32" t="str">
            <v>01BR000103</v>
          </cell>
          <cell r="AH32" t="str">
            <v>Phòng giao dịch Bùi Thị Xuân</v>
          </cell>
          <cell r="AK32" t="str">
            <v xml:space="preserve">Đang sử dụng </v>
          </cell>
          <cell r="AL32" t="str">
            <v>Dùng chung</v>
          </cell>
          <cell r="AM32">
            <v>42662</v>
          </cell>
          <cell r="AQ32">
            <v>63</v>
          </cell>
          <cell r="AR32">
            <v>6302</v>
          </cell>
          <cell r="AS32">
            <v>630203</v>
          </cell>
          <cell r="AW32" t="str">
            <v>DCTS250313045</v>
          </cell>
          <cell r="AX32" t="str">
            <v>Hoàn thành</v>
          </cell>
        </row>
        <row r="33">
          <cell r="C33" t="str">
            <v>00110610577937</v>
          </cell>
          <cell r="D33" t="str">
            <v>Ghế khách hàng EPSILON EP107</v>
          </cell>
          <cell r="F33" t="str">
            <v>Ghế tiếp khách</v>
          </cell>
          <cell r="G33">
            <v>1391500</v>
          </cell>
          <cell r="H33">
            <v>0</v>
          </cell>
          <cell r="I33" t="str">
            <v>021201</v>
          </cell>
          <cell r="J33" t="str">
            <v>Nguyễn Hồng Sang</v>
          </cell>
          <cell r="K33" t="str">
            <v xml:space="preserve"> 01SB000001 </v>
          </cell>
          <cell r="L33" t="str">
            <v xml:space="preserve"> MSB </v>
          </cell>
          <cell r="M33" t="str">
            <v xml:space="preserve">01RB000001 </v>
          </cell>
          <cell r="N33" t="str">
            <v xml:space="preserve">Ngân hàng Bán lẻ </v>
          </cell>
          <cell r="O33" t="str">
            <v xml:space="preserve">01RB000382 </v>
          </cell>
          <cell r="P33" t="str">
            <v xml:space="preserve">TT Kênh Bán hàng và Phân phối </v>
          </cell>
          <cell r="Q33" t="str">
            <v xml:space="preserve">01RB000733 </v>
          </cell>
          <cell r="R33" t="str">
            <v xml:space="preserve">Kênh TT Khách hàng Cá nhân MN </v>
          </cell>
          <cell r="S33" t="str">
            <v xml:space="preserve">01RB000144 </v>
          </cell>
          <cell r="T33" t="str">
            <v xml:space="preserve">Vùng 8 </v>
          </cell>
          <cell r="U33" t="str">
            <v>01RB000162</v>
          </cell>
          <cell r="V33" t="str">
            <v>TT KHCN Bùi Thị Xuân</v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/>
          </cell>
          <cell r="AE33" t="str">
            <v>01RB000162</v>
          </cell>
          <cell r="AF33" t="str">
            <v>TT KHCN Bùi Thị Xuân</v>
          </cell>
          <cell r="AG33" t="str">
            <v>01BR000103</v>
          </cell>
          <cell r="AH33" t="str">
            <v>Phòng giao dịch Bùi Thị Xuân</v>
          </cell>
          <cell r="AK33" t="str">
            <v xml:space="preserve">Đang sử dụng </v>
          </cell>
          <cell r="AL33" t="str">
            <v>Dùng chung</v>
          </cell>
          <cell r="AM33">
            <v>42662</v>
          </cell>
          <cell r="AQ33">
            <v>63</v>
          </cell>
          <cell r="AR33">
            <v>6302</v>
          </cell>
          <cell r="AS33">
            <v>630203</v>
          </cell>
          <cell r="AW33" t="str">
            <v>DCTS250313045</v>
          </cell>
          <cell r="AX33" t="str">
            <v>Hoàn thành</v>
          </cell>
        </row>
        <row r="34">
          <cell r="C34" t="str">
            <v>00110610577943</v>
          </cell>
          <cell r="D34" t="str">
            <v>Ghế khách hàng EPSILON EP107</v>
          </cell>
          <cell r="F34" t="str">
            <v>Ghế tiếp khách</v>
          </cell>
          <cell r="G34">
            <v>1391500</v>
          </cell>
          <cell r="H34">
            <v>0</v>
          </cell>
          <cell r="I34" t="str">
            <v>021201</v>
          </cell>
          <cell r="J34" t="str">
            <v>Nguyễn Hồng Sang</v>
          </cell>
          <cell r="K34" t="str">
            <v xml:space="preserve"> 01SB000001 </v>
          </cell>
          <cell r="L34" t="str">
            <v xml:space="preserve"> MSB </v>
          </cell>
          <cell r="M34" t="str">
            <v xml:space="preserve">01RB000001 </v>
          </cell>
          <cell r="N34" t="str">
            <v xml:space="preserve">Ngân hàng Bán lẻ </v>
          </cell>
          <cell r="O34" t="str">
            <v xml:space="preserve">01RB000382 </v>
          </cell>
          <cell r="P34" t="str">
            <v xml:space="preserve">TT Kênh Bán hàng và Phân phối </v>
          </cell>
          <cell r="Q34" t="str">
            <v xml:space="preserve">01RB000733 </v>
          </cell>
          <cell r="R34" t="str">
            <v xml:space="preserve">Kênh TT Khách hàng Cá nhân MN </v>
          </cell>
          <cell r="S34" t="str">
            <v xml:space="preserve">01RB000144 </v>
          </cell>
          <cell r="T34" t="str">
            <v xml:space="preserve">Vùng 8 </v>
          </cell>
          <cell r="U34" t="str">
            <v>01RB000162</v>
          </cell>
          <cell r="V34" t="str">
            <v>TT KHCN Bùi Thị Xuân</v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 t="str">
            <v>01RB000162</v>
          </cell>
          <cell r="AF34" t="str">
            <v>TT KHCN Bùi Thị Xuân</v>
          </cell>
          <cell r="AG34" t="str">
            <v>01BR000103</v>
          </cell>
          <cell r="AH34" t="str">
            <v>Phòng giao dịch Bùi Thị Xuân</v>
          </cell>
          <cell r="AK34" t="str">
            <v xml:space="preserve">Đang sử dụng </v>
          </cell>
          <cell r="AL34" t="str">
            <v>Dùng chung</v>
          </cell>
          <cell r="AM34">
            <v>42662</v>
          </cell>
          <cell r="AQ34">
            <v>63</v>
          </cell>
          <cell r="AR34">
            <v>6302</v>
          </cell>
          <cell r="AS34">
            <v>630203</v>
          </cell>
          <cell r="AW34" t="str">
            <v>DCTS250313045</v>
          </cell>
          <cell r="AX34" t="str">
            <v>Hoàn thành</v>
          </cell>
        </row>
        <row r="35">
          <cell r="C35" t="str">
            <v>00110610577922</v>
          </cell>
          <cell r="D35" t="str">
            <v>Bàn làm việc đơn B1</v>
          </cell>
          <cell r="F35" t="str">
            <v>Bàn nhân viên</v>
          </cell>
          <cell r="G35">
            <v>3960000</v>
          </cell>
          <cell r="H35">
            <v>0</v>
          </cell>
          <cell r="I35" t="str">
            <v>021201</v>
          </cell>
          <cell r="J35" t="str">
            <v>Nguyễn Hồng Sang</v>
          </cell>
          <cell r="K35" t="str">
            <v xml:space="preserve"> 01SB000001 </v>
          </cell>
          <cell r="L35" t="str">
            <v xml:space="preserve"> MSB </v>
          </cell>
          <cell r="M35" t="str">
            <v xml:space="preserve">01RB000001 </v>
          </cell>
          <cell r="N35" t="str">
            <v xml:space="preserve">Ngân hàng Bán lẻ </v>
          </cell>
          <cell r="O35" t="str">
            <v xml:space="preserve">01RB000382 </v>
          </cell>
          <cell r="P35" t="str">
            <v xml:space="preserve">TT Kênh Bán hàng và Phân phối </v>
          </cell>
          <cell r="Q35" t="str">
            <v xml:space="preserve">01RB000733 </v>
          </cell>
          <cell r="R35" t="str">
            <v xml:space="preserve">Kênh TT Khách hàng Cá nhân MN </v>
          </cell>
          <cell r="S35" t="str">
            <v xml:space="preserve">01RB000144 </v>
          </cell>
          <cell r="T35" t="str">
            <v xml:space="preserve">Vùng 8 </v>
          </cell>
          <cell r="U35" t="str">
            <v>01RB000162</v>
          </cell>
          <cell r="V35" t="str">
            <v>TT KHCN Bùi Thị Xuân</v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 t="str">
            <v/>
          </cell>
          <cell r="AE35" t="str">
            <v>01RB000162</v>
          </cell>
          <cell r="AF35" t="str">
            <v>TT KHCN Bùi Thị Xuân</v>
          </cell>
          <cell r="AG35" t="str">
            <v>01BR000103</v>
          </cell>
          <cell r="AH35" t="str">
            <v>Phòng giao dịch Bùi Thị Xuân</v>
          </cell>
          <cell r="AK35" t="str">
            <v xml:space="preserve">Đang sử dụng </v>
          </cell>
          <cell r="AL35" t="str">
            <v>Dùng chung</v>
          </cell>
          <cell r="AM35">
            <v>42662</v>
          </cell>
          <cell r="AQ35">
            <v>63</v>
          </cell>
          <cell r="AR35">
            <v>6302</v>
          </cell>
          <cell r="AS35">
            <v>630202</v>
          </cell>
          <cell r="AW35" t="str">
            <v>DCTS250313045</v>
          </cell>
          <cell r="AX35" t="str">
            <v>Hoàn thành</v>
          </cell>
        </row>
        <row r="36">
          <cell r="C36" t="str">
            <v>00110610577921</v>
          </cell>
          <cell r="D36" t="str">
            <v>Bàn làm việc đơn B1</v>
          </cell>
          <cell r="F36" t="str">
            <v>Bàn nhân viên</v>
          </cell>
          <cell r="G36">
            <v>3960000</v>
          </cell>
          <cell r="H36">
            <v>0</v>
          </cell>
          <cell r="I36" t="str">
            <v>021201</v>
          </cell>
          <cell r="J36" t="str">
            <v>Nguyễn Hồng Sang</v>
          </cell>
          <cell r="K36" t="str">
            <v xml:space="preserve"> 01SB000001 </v>
          </cell>
          <cell r="L36" t="str">
            <v xml:space="preserve"> MSB </v>
          </cell>
          <cell r="M36" t="str">
            <v xml:space="preserve">01RB000001 </v>
          </cell>
          <cell r="N36" t="str">
            <v xml:space="preserve">Ngân hàng Bán lẻ </v>
          </cell>
          <cell r="O36" t="str">
            <v xml:space="preserve">01RB000382 </v>
          </cell>
          <cell r="P36" t="str">
            <v xml:space="preserve">TT Kênh Bán hàng và Phân phối </v>
          </cell>
          <cell r="Q36" t="str">
            <v xml:space="preserve">01RB000733 </v>
          </cell>
          <cell r="R36" t="str">
            <v xml:space="preserve">Kênh TT Khách hàng Cá nhân MN </v>
          </cell>
          <cell r="S36" t="str">
            <v xml:space="preserve">01RB000144 </v>
          </cell>
          <cell r="T36" t="str">
            <v xml:space="preserve">Vùng 8 </v>
          </cell>
          <cell r="U36" t="str">
            <v>01RB000162</v>
          </cell>
          <cell r="V36" t="str">
            <v>TT KHCN Bùi Thị Xuân</v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 t="str">
            <v>01RB000162</v>
          </cell>
          <cell r="AF36" t="str">
            <v>TT KHCN Bùi Thị Xuân</v>
          </cell>
          <cell r="AG36" t="str">
            <v>01BR000103</v>
          </cell>
          <cell r="AH36" t="str">
            <v>Phòng giao dịch Bùi Thị Xuân</v>
          </cell>
          <cell r="AK36" t="str">
            <v xml:space="preserve">Đang sử dụng </v>
          </cell>
          <cell r="AL36" t="str">
            <v>Dùng chung</v>
          </cell>
          <cell r="AM36">
            <v>42662</v>
          </cell>
          <cell r="AQ36">
            <v>63</v>
          </cell>
          <cell r="AR36">
            <v>6302</v>
          </cell>
          <cell r="AS36">
            <v>630202</v>
          </cell>
          <cell r="AW36" t="str">
            <v>DCTS250313045</v>
          </cell>
          <cell r="AX36" t="str">
            <v>Hoàn thành</v>
          </cell>
        </row>
        <row r="37">
          <cell r="C37" t="str">
            <v>00110610577961</v>
          </cell>
          <cell r="D37" t="str">
            <v>Bàn tròn</v>
          </cell>
          <cell r="F37" t="str">
            <v>Bàn tròn tiếp khách</v>
          </cell>
          <cell r="G37">
            <v>10224500</v>
          </cell>
          <cell r="H37">
            <v>0</v>
          </cell>
          <cell r="I37" t="str">
            <v>021201</v>
          </cell>
          <cell r="J37" t="str">
            <v>Nguyễn Hồng Sang</v>
          </cell>
          <cell r="K37" t="str">
            <v xml:space="preserve"> 01SB000001 </v>
          </cell>
          <cell r="L37" t="str">
            <v xml:space="preserve"> MSB </v>
          </cell>
          <cell r="M37" t="str">
            <v xml:space="preserve">01RB000001 </v>
          </cell>
          <cell r="N37" t="str">
            <v xml:space="preserve">Ngân hàng Bán lẻ </v>
          </cell>
          <cell r="O37" t="str">
            <v xml:space="preserve">01RB000382 </v>
          </cell>
          <cell r="P37" t="str">
            <v xml:space="preserve">TT Kênh Bán hàng và Phân phối </v>
          </cell>
          <cell r="Q37" t="str">
            <v xml:space="preserve">01RB000733 </v>
          </cell>
          <cell r="R37" t="str">
            <v xml:space="preserve">Kênh TT Khách hàng Cá nhân MN </v>
          </cell>
          <cell r="S37" t="str">
            <v xml:space="preserve">01RB000144 </v>
          </cell>
          <cell r="T37" t="str">
            <v xml:space="preserve">Vùng 8 </v>
          </cell>
          <cell r="U37" t="str">
            <v>01RB000162</v>
          </cell>
          <cell r="V37" t="str">
            <v>TT KHCN Bùi Thị Xuân</v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 t="str">
            <v/>
          </cell>
          <cell r="AE37" t="str">
            <v>01RB000162</v>
          </cell>
          <cell r="AF37" t="str">
            <v>TT KHCN Bùi Thị Xuân</v>
          </cell>
          <cell r="AG37" t="str">
            <v>01BR000103</v>
          </cell>
          <cell r="AH37" t="str">
            <v>Phòng giao dịch Bùi Thị Xuân</v>
          </cell>
          <cell r="AK37" t="str">
            <v xml:space="preserve">Đang sử dụng </v>
          </cell>
          <cell r="AL37" t="str">
            <v>Dùng chung</v>
          </cell>
          <cell r="AM37">
            <v>42662</v>
          </cell>
          <cell r="AQ37">
            <v>63</v>
          </cell>
          <cell r="AR37">
            <v>6302</v>
          </cell>
          <cell r="AS37">
            <v>630202</v>
          </cell>
          <cell r="AW37" t="str">
            <v>DCTS250313045</v>
          </cell>
          <cell r="AX37" t="str">
            <v>Hoàn thành</v>
          </cell>
        </row>
        <row r="38">
          <cell r="C38" t="str">
            <v>00110610577966</v>
          </cell>
          <cell r="D38" t="str">
            <v>Bàn họp to</v>
          </cell>
          <cell r="F38" t="str">
            <v>Bàn họp</v>
          </cell>
          <cell r="G38">
            <v>2420000</v>
          </cell>
          <cell r="H38">
            <v>0</v>
          </cell>
          <cell r="I38" t="str">
            <v>021201</v>
          </cell>
          <cell r="J38" t="str">
            <v>Nguyễn Hồng Sang</v>
          </cell>
          <cell r="K38" t="str">
            <v xml:space="preserve"> 01SB000001 </v>
          </cell>
          <cell r="L38" t="str">
            <v xml:space="preserve"> MSB </v>
          </cell>
          <cell r="M38" t="str">
            <v xml:space="preserve">01RB000001 </v>
          </cell>
          <cell r="N38" t="str">
            <v xml:space="preserve">Ngân hàng Bán lẻ </v>
          </cell>
          <cell r="O38" t="str">
            <v xml:space="preserve">01RB000382 </v>
          </cell>
          <cell r="P38" t="str">
            <v xml:space="preserve">TT Kênh Bán hàng và Phân phối </v>
          </cell>
          <cell r="Q38" t="str">
            <v xml:space="preserve">01RB000733 </v>
          </cell>
          <cell r="R38" t="str">
            <v xml:space="preserve">Kênh TT Khách hàng Cá nhân MN </v>
          </cell>
          <cell r="S38" t="str">
            <v xml:space="preserve">01RB000144 </v>
          </cell>
          <cell r="T38" t="str">
            <v xml:space="preserve">Vùng 8 </v>
          </cell>
          <cell r="U38" t="str">
            <v>01RB000162</v>
          </cell>
          <cell r="V38" t="str">
            <v>TT KHCN Bùi Thị Xuân</v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  <cell r="AE38" t="str">
            <v>01RB000162</v>
          </cell>
          <cell r="AF38" t="str">
            <v>TT KHCN Bùi Thị Xuân</v>
          </cell>
          <cell r="AG38" t="str">
            <v>01BR000103</v>
          </cell>
          <cell r="AH38" t="str">
            <v>Phòng giao dịch Bùi Thị Xuân</v>
          </cell>
          <cell r="AK38" t="str">
            <v xml:space="preserve">Đang sử dụng </v>
          </cell>
          <cell r="AL38" t="str">
            <v>Dùng chung</v>
          </cell>
          <cell r="AM38">
            <v>42662</v>
          </cell>
          <cell r="AQ38">
            <v>63</v>
          </cell>
          <cell r="AR38">
            <v>6302</v>
          </cell>
          <cell r="AS38">
            <v>630202</v>
          </cell>
          <cell r="AW38" t="str">
            <v>DCTS250313045</v>
          </cell>
          <cell r="AX38" t="str">
            <v>Hoàn thành</v>
          </cell>
        </row>
        <row r="39">
          <cell r="C39" t="str">
            <v>00110610577964</v>
          </cell>
          <cell r="D39" t="str">
            <v>Bàn điền mẫu đơn</v>
          </cell>
          <cell r="F39" t="str">
            <v>Bàn nhân viên</v>
          </cell>
          <cell r="G39">
            <v>9002400</v>
          </cell>
          <cell r="H39">
            <v>0</v>
          </cell>
          <cell r="I39" t="str">
            <v>021201</v>
          </cell>
          <cell r="J39" t="str">
            <v>Nguyễn Hồng Sang</v>
          </cell>
          <cell r="K39" t="str">
            <v xml:space="preserve"> 01SB000001 </v>
          </cell>
          <cell r="L39" t="str">
            <v xml:space="preserve"> MSB </v>
          </cell>
          <cell r="M39" t="str">
            <v xml:space="preserve">01RB000001 </v>
          </cell>
          <cell r="N39" t="str">
            <v xml:space="preserve">Ngân hàng Bán lẻ </v>
          </cell>
          <cell r="O39" t="str">
            <v xml:space="preserve">01RB000382 </v>
          </cell>
          <cell r="P39" t="str">
            <v xml:space="preserve">TT Kênh Bán hàng và Phân phối </v>
          </cell>
          <cell r="Q39" t="str">
            <v xml:space="preserve">01RB000733 </v>
          </cell>
          <cell r="R39" t="str">
            <v xml:space="preserve">Kênh TT Khách hàng Cá nhân MN </v>
          </cell>
          <cell r="S39" t="str">
            <v xml:space="preserve">01RB000144 </v>
          </cell>
          <cell r="T39" t="str">
            <v xml:space="preserve">Vùng 8 </v>
          </cell>
          <cell r="U39" t="str">
            <v>01RB000162</v>
          </cell>
          <cell r="V39" t="str">
            <v>TT KHCN Bùi Thị Xuân</v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 t="str">
            <v/>
          </cell>
          <cell r="AE39" t="str">
            <v>01RB000162</v>
          </cell>
          <cell r="AF39" t="str">
            <v>TT KHCN Bùi Thị Xuân</v>
          </cell>
          <cell r="AG39" t="str">
            <v>01BR000103</v>
          </cell>
          <cell r="AH39" t="str">
            <v>Phòng giao dịch Bùi Thị Xuân</v>
          </cell>
          <cell r="AK39" t="str">
            <v xml:space="preserve">Đang sử dụng </v>
          </cell>
          <cell r="AL39" t="str">
            <v>Dùng chung</v>
          </cell>
          <cell r="AM39">
            <v>42662</v>
          </cell>
          <cell r="AQ39">
            <v>63</v>
          </cell>
          <cell r="AR39">
            <v>6302</v>
          </cell>
          <cell r="AS39">
            <v>630202</v>
          </cell>
          <cell r="AW39" t="str">
            <v>DCTS250313045</v>
          </cell>
          <cell r="AX39" t="str">
            <v>Hoàn thành</v>
          </cell>
        </row>
        <row r="40">
          <cell r="C40" t="str">
            <v>00110610577924</v>
          </cell>
          <cell r="D40" t="str">
            <v>Bàn làm việc đơn B1</v>
          </cell>
          <cell r="F40" t="str">
            <v>Bàn nhân viên</v>
          </cell>
          <cell r="G40">
            <v>3960000</v>
          </cell>
          <cell r="H40">
            <v>0</v>
          </cell>
          <cell r="I40" t="str">
            <v>021201</v>
          </cell>
          <cell r="J40" t="str">
            <v>Nguyễn Hồng Sang</v>
          </cell>
          <cell r="K40" t="str">
            <v xml:space="preserve"> 01SB000001 </v>
          </cell>
          <cell r="L40" t="str">
            <v xml:space="preserve"> MSB </v>
          </cell>
          <cell r="M40" t="str">
            <v xml:space="preserve">01RB000001 </v>
          </cell>
          <cell r="N40" t="str">
            <v xml:space="preserve">Ngân hàng Bán lẻ </v>
          </cell>
          <cell r="O40" t="str">
            <v xml:space="preserve">01RB000382 </v>
          </cell>
          <cell r="P40" t="str">
            <v xml:space="preserve">TT Kênh Bán hàng và Phân phối </v>
          </cell>
          <cell r="Q40" t="str">
            <v xml:space="preserve">01RB000733 </v>
          </cell>
          <cell r="R40" t="str">
            <v xml:space="preserve">Kênh TT Khách hàng Cá nhân MN </v>
          </cell>
          <cell r="S40" t="str">
            <v xml:space="preserve">01RB000144 </v>
          </cell>
          <cell r="T40" t="str">
            <v xml:space="preserve">Vùng 8 </v>
          </cell>
          <cell r="U40" t="str">
            <v>01RB000162</v>
          </cell>
          <cell r="V40" t="str">
            <v>TT KHCN Bùi Thị Xuân</v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  <cell r="AE40" t="str">
            <v>01RB000162</v>
          </cell>
          <cell r="AF40" t="str">
            <v>TT KHCN Bùi Thị Xuân</v>
          </cell>
          <cell r="AG40" t="str">
            <v>01BR000103</v>
          </cell>
          <cell r="AH40" t="str">
            <v>Phòng giao dịch Bùi Thị Xuân</v>
          </cell>
          <cell r="AK40" t="str">
            <v xml:space="preserve">Đang sử dụng </v>
          </cell>
          <cell r="AL40" t="str">
            <v>Dùng chung</v>
          </cell>
          <cell r="AM40">
            <v>42662</v>
          </cell>
          <cell r="AQ40">
            <v>63</v>
          </cell>
          <cell r="AR40">
            <v>6302</v>
          </cell>
          <cell r="AS40">
            <v>630202</v>
          </cell>
          <cell r="AW40" t="str">
            <v>DCTS250313045</v>
          </cell>
          <cell r="AX40" t="str">
            <v>Hoàn thành</v>
          </cell>
        </row>
        <row r="41">
          <cell r="C41" t="str">
            <v>00110610577923</v>
          </cell>
          <cell r="D41" t="str">
            <v>Bàn làm việc đơn B1</v>
          </cell>
          <cell r="F41" t="str">
            <v>Bàn nhân viên</v>
          </cell>
          <cell r="G41">
            <v>3960000</v>
          </cell>
          <cell r="H41">
            <v>0</v>
          </cell>
          <cell r="I41" t="str">
            <v>021201</v>
          </cell>
          <cell r="J41" t="str">
            <v>Nguyễn Hồng Sang</v>
          </cell>
          <cell r="K41" t="str">
            <v xml:space="preserve"> 01SB000001 </v>
          </cell>
          <cell r="L41" t="str">
            <v xml:space="preserve"> MSB </v>
          </cell>
          <cell r="M41" t="str">
            <v xml:space="preserve">01RB000001 </v>
          </cell>
          <cell r="N41" t="str">
            <v xml:space="preserve">Ngân hàng Bán lẻ </v>
          </cell>
          <cell r="O41" t="str">
            <v xml:space="preserve">01RB000382 </v>
          </cell>
          <cell r="P41" t="str">
            <v xml:space="preserve">TT Kênh Bán hàng và Phân phối </v>
          </cell>
          <cell r="Q41" t="str">
            <v xml:space="preserve">01RB000733 </v>
          </cell>
          <cell r="R41" t="str">
            <v xml:space="preserve">Kênh TT Khách hàng Cá nhân MN </v>
          </cell>
          <cell r="S41" t="str">
            <v xml:space="preserve">01RB000144 </v>
          </cell>
          <cell r="T41" t="str">
            <v xml:space="preserve">Vùng 8 </v>
          </cell>
          <cell r="U41" t="str">
            <v>01RB000162</v>
          </cell>
          <cell r="V41" t="str">
            <v>TT KHCN Bùi Thị Xuân</v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 t="str">
            <v/>
          </cell>
          <cell r="AE41" t="str">
            <v>01RB000162</v>
          </cell>
          <cell r="AF41" t="str">
            <v>TT KHCN Bùi Thị Xuân</v>
          </cell>
          <cell r="AG41" t="str">
            <v>01BR000103</v>
          </cell>
          <cell r="AH41" t="str">
            <v>Phòng giao dịch Bùi Thị Xuân</v>
          </cell>
          <cell r="AK41" t="str">
            <v>Hỏng</v>
          </cell>
          <cell r="AL41" t="str">
            <v>Dùng chung</v>
          </cell>
          <cell r="AM41">
            <v>42662</v>
          </cell>
          <cell r="AQ41">
            <v>63</v>
          </cell>
          <cell r="AR41">
            <v>6302</v>
          </cell>
          <cell r="AS41">
            <v>630202</v>
          </cell>
          <cell r="AW41" t="str">
            <v>CNTS250320010</v>
          </cell>
          <cell r="AX41" t="str">
            <v>Hoàn thành</v>
          </cell>
        </row>
        <row r="42">
          <cell r="C42" t="str">
            <v>00110610577960</v>
          </cell>
          <cell r="D42" t="str">
            <v>Bàn tròn</v>
          </cell>
          <cell r="F42" t="str">
            <v>Bàn tròn tiếp khách</v>
          </cell>
          <cell r="G42">
            <v>10224500</v>
          </cell>
          <cell r="H42">
            <v>0</v>
          </cell>
          <cell r="I42" t="str">
            <v>021201</v>
          </cell>
          <cell r="J42" t="str">
            <v>Nguyễn Hồng Sang</v>
          </cell>
          <cell r="K42" t="str">
            <v xml:space="preserve"> 01SB000001 </v>
          </cell>
          <cell r="L42" t="str">
            <v xml:space="preserve"> MSB </v>
          </cell>
          <cell r="M42" t="str">
            <v xml:space="preserve">01RB000001 </v>
          </cell>
          <cell r="N42" t="str">
            <v xml:space="preserve">Ngân hàng Bán lẻ </v>
          </cell>
          <cell r="O42" t="str">
            <v xml:space="preserve">01RB000382 </v>
          </cell>
          <cell r="P42" t="str">
            <v xml:space="preserve">TT Kênh Bán hàng và Phân phối </v>
          </cell>
          <cell r="Q42" t="str">
            <v xml:space="preserve">01RB000733 </v>
          </cell>
          <cell r="R42" t="str">
            <v xml:space="preserve">Kênh TT Khách hàng Cá nhân MN </v>
          </cell>
          <cell r="S42" t="str">
            <v xml:space="preserve">01RB000144 </v>
          </cell>
          <cell r="T42" t="str">
            <v xml:space="preserve">Vùng 8 </v>
          </cell>
          <cell r="U42" t="str">
            <v>01RB000162</v>
          </cell>
          <cell r="V42" t="str">
            <v>TT KHCN Bùi Thị Xuân</v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/>
          </cell>
          <cell r="AE42" t="str">
            <v>01RB000162</v>
          </cell>
          <cell r="AF42" t="str">
            <v>TT KHCN Bùi Thị Xuân</v>
          </cell>
          <cell r="AG42" t="str">
            <v>01BR000103</v>
          </cell>
          <cell r="AH42" t="str">
            <v>Phòng giao dịch Bùi Thị Xuân</v>
          </cell>
          <cell r="AK42" t="str">
            <v xml:space="preserve">Đang sử dụng </v>
          </cell>
          <cell r="AL42" t="str">
            <v>Dùng chung</v>
          </cell>
          <cell r="AM42">
            <v>42662</v>
          </cell>
          <cell r="AQ42">
            <v>63</v>
          </cell>
          <cell r="AR42">
            <v>6302</v>
          </cell>
          <cell r="AS42">
            <v>630202</v>
          </cell>
          <cell r="AW42" t="str">
            <v>DCTS250313045</v>
          </cell>
          <cell r="AX42" t="str">
            <v>Hoàn thành</v>
          </cell>
        </row>
        <row r="43">
          <cell r="C43" t="str">
            <v>00110610577963</v>
          </cell>
          <cell r="D43" t="str">
            <v>kệ để sách 2 mặt</v>
          </cell>
          <cell r="F43" t="str">
            <v>Kệ kho</v>
          </cell>
          <cell r="G43">
            <v>2750000</v>
          </cell>
          <cell r="H43">
            <v>0</v>
          </cell>
          <cell r="I43" t="str">
            <v>021201</v>
          </cell>
          <cell r="J43" t="str">
            <v>Nguyễn Hồng Sang</v>
          </cell>
          <cell r="K43" t="str">
            <v xml:space="preserve"> 01SB000001 </v>
          </cell>
          <cell r="L43" t="str">
            <v xml:space="preserve"> MSB </v>
          </cell>
          <cell r="M43" t="str">
            <v xml:space="preserve">01RB000001 </v>
          </cell>
          <cell r="N43" t="str">
            <v xml:space="preserve">Ngân hàng Bán lẻ </v>
          </cell>
          <cell r="O43" t="str">
            <v xml:space="preserve">01RB000382 </v>
          </cell>
          <cell r="P43" t="str">
            <v xml:space="preserve">TT Kênh Bán hàng và Phân phối </v>
          </cell>
          <cell r="Q43" t="str">
            <v xml:space="preserve">01RB000733 </v>
          </cell>
          <cell r="R43" t="str">
            <v xml:space="preserve">Kênh TT Khách hàng Cá nhân MN </v>
          </cell>
          <cell r="S43" t="str">
            <v xml:space="preserve">01RB000144 </v>
          </cell>
          <cell r="T43" t="str">
            <v xml:space="preserve">Vùng 8 </v>
          </cell>
          <cell r="U43" t="str">
            <v>01RB000162</v>
          </cell>
          <cell r="V43" t="str">
            <v>TT KHCN Bùi Thị Xuân</v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 t="str">
            <v/>
          </cell>
          <cell r="AE43" t="str">
            <v>01RB000162</v>
          </cell>
          <cell r="AF43" t="str">
            <v>TT KHCN Bùi Thị Xuân</v>
          </cell>
          <cell r="AG43" t="str">
            <v>01BR000103</v>
          </cell>
          <cell r="AH43" t="str">
            <v>Phòng giao dịch Bùi Thị Xuân</v>
          </cell>
          <cell r="AK43" t="str">
            <v xml:space="preserve">Đang sử dụng </v>
          </cell>
          <cell r="AL43" t="str">
            <v>Dùng chung</v>
          </cell>
          <cell r="AM43">
            <v>42662</v>
          </cell>
          <cell r="AQ43">
            <v>63</v>
          </cell>
          <cell r="AR43">
            <v>6302</v>
          </cell>
          <cell r="AS43">
            <v>630205</v>
          </cell>
          <cell r="AW43" t="str">
            <v>DCTS250313045</v>
          </cell>
          <cell r="AX43" t="str">
            <v>Hoàn thành</v>
          </cell>
        </row>
        <row r="44">
          <cell r="C44" t="str">
            <v>00110610577965</v>
          </cell>
          <cell r="D44" t="str">
            <v>Kệ ghim tờ rơi</v>
          </cell>
          <cell r="F44" t="str">
            <v>Kệ kho</v>
          </cell>
          <cell r="G44">
            <v>2200000</v>
          </cell>
          <cell r="H44">
            <v>0</v>
          </cell>
          <cell r="I44" t="str">
            <v>021201</v>
          </cell>
          <cell r="J44" t="str">
            <v>Nguyễn Hồng Sang</v>
          </cell>
          <cell r="K44" t="str">
            <v xml:space="preserve"> 01SB000001 </v>
          </cell>
          <cell r="L44" t="str">
            <v xml:space="preserve"> MSB </v>
          </cell>
          <cell r="M44" t="str">
            <v xml:space="preserve">01RB000001 </v>
          </cell>
          <cell r="N44" t="str">
            <v xml:space="preserve">Ngân hàng Bán lẻ </v>
          </cell>
          <cell r="O44" t="str">
            <v xml:space="preserve">01RB000382 </v>
          </cell>
          <cell r="P44" t="str">
            <v xml:space="preserve">TT Kênh Bán hàng và Phân phối </v>
          </cell>
          <cell r="Q44" t="str">
            <v xml:space="preserve">01RB000733 </v>
          </cell>
          <cell r="R44" t="str">
            <v xml:space="preserve">Kênh TT Khách hàng Cá nhân MN </v>
          </cell>
          <cell r="S44" t="str">
            <v xml:space="preserve">01RB000144 </v>
          </cell>
          <cell r="T44" t="str">
            <v xml:space="preserve">Vùng 8 </v>
          </cell>
          <cell r="U44" t="str">
            <v>01RB000162</v>
          </cell>
          <cell r="V44" t="str">
            <v>TT KHCN Bùi Thị Xuân</v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 t="str">
            <v/>
          </cell>
          <cell r="AE44" t="str">
            <v>01RB000162</v>
          </cell>
          <cell r="AF44" t="str">
            <v>TT KHCN Bùi Thị Xuân</v>
          </cell>
          <cell r="AG44" t="str">
            <v>01BR000103</v>
          </cell>
          <cell r="AH44" t="str">
            <v>Phòng giao dịch Bùi Thị Xuân</v>
          </cell>
          <cell r="AK44" t="str">
            <v xml:space="preserve">Đang sử dụng </v>
          </cell>
          <cell r="AL44" t="str">
            <v>Dùng chung</v>
          </cell>
          <cell r="AM44">
            <v>42662</v>
          </cell>
          <cell r="AQ44">
            <v>63</v>
          </cell>
          <cell r="AR44">
            <v>6302</v>
          </cell>
          <cell r="AS44">
            <v>630205</v>
          </cell>
          <cell r="AW44" t="str">
            <v>DCTS250313045</v>
          </cell>
          <cell r="AX44" t="str">
            <v>Hoàn thành</v>
          </cell>
        </row>
        <row r="45">
          <cell r="C45" t="str">
            <v>00110610577962</v>
          </cell>
          <cell r="D45" t="str">
            <v>kệ để sách 2 mặt</v>
          </cell>
          <cell r="F45" t="str">
            <v>Kệ kho</v>
          </cell>
          <cell r="G45">
            <v>2750000</v>
          </cell>
          <cell r="H45">
            <v>0</v>
          </cell>
          <cell r="I45" t="str">
            <v>021201</v>
          </cell>
          <cell r="J45" t="str">
            <v>Nguyễn Hồng Sang</v>
          </cell>
          <cell r="K45" t="str">
            <v xml:space="preserve"> 01SB000001 </v>
          </cell>
          <cell r="L45" t="str">
            <v xml:space="preserve"> MSB </v>
          </cell>
          <cell r="M45" t="str">
            <v xml:space="preserve">01RB000001 </v>
          </cell>
          <cell r="N45" t="str">
            <v xml:space="preserve">Ngân hàng Bán lẻ </v>
          </cell>
          <cell r="O45" t="str">
            <v xml:space="preserve">01RB000382 </v>
          </cell>
          <cell r="P45" t="str">
            <v xml:space="preserve">TT Kênh Bán hàng và Phân phối </v>
          </cell>
          <cell r="Q45" t="str">
            <v xml:space="preserve">01RB000733 </v>
          </cell>
          <cell r="R45" t="str">
            <v xml:space="preserve">Kênh TT Khách hàng Cá nhân MN </v>
          </cell>
          <cell r="S45" t="str">
            <v xml:space="preserve">01RB000144 </v>
          </cell>
          <cell r="T45" t="str">
            <v xml:space="preserve">Vùng 8 </v>
          </cell>
          <cell r="U45" t="str">
            <v>01RB000162</v>
          </cell>
          <cell r="V45" t="str">
            <v>TT KHCN Bùi Thị Xuân</v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 t="str">
            <v/>
          </cell>
          <cell r="AE45" t="str">
            <v>01RB000162</v>
          </cell>
          <cell r="AF45" t="str">
            <v>TT KHCN Bùi Thị Xuân</v>
          </cell>
          <cell r="AG45" t="str">
            <v>01BR000103</v>
          </cell>
          <cell r="AH45" t="str">
            <v>Phòng giao dịch Bùi Thị Xuân</v>
          </cell>
          <cell r="AK45" t="str">
            <v xml:space="preserve">Đang sử dụng </v>
          </cell>
          <cell r="AL45" t="str">
            <v>Dùng chung</v>
          </cell>
          <cell r="AM45">
            <v>42662</v>
          </cell>
          <cell r="AQ45">
            <v>63</v>
          </cell>
          <cell r="AR45">
            <v>6302</v>
          </cell>
          <cell r="AS45">
            <v>630205</v>
          </cell>
          <cell r="AW45" t="str">
            <v>DCTS250313045</v>
          </cell>
          <cell r="AX45" t="str">
            <v>Hoàn thành</v>
          </cell>
        </row>
        <row r="46">
          <cell r="C46" t="str">
            <v>00110610577949</v>
          </cell>
          <cell r="D46" t="str">
            <v>Hệ thống bàn quầy giao dịch</v>
          </cell>
          <cell r="F46" t="str">
            <v>Bàn quầy giao dịch</v>
          </cell>
          <cell r="G46">
            <v>22213758</v>
          </cell>
          <cell r="H46">
            <v>0</v>
          </cell>
          <cell r="I46" t="str">
            <v>021201</v>
          </cell>
          <cell r="J46" t="str">
            <v>Nguyễn Hồng Sang</v>
          </cell>
          <cell r="K46" t="str">
            <v xml:space="preserve"> 01SB000001 </v>
          </cell>
          <cell r="L46" t="str">
            <v xml:space="preserve"> MSB </v>
          </cell>
          <cell r="M46" t="str">
            <v xml:space="preserve">01RB000001 </v>
          </cell>
          <cell r="N46" t="str">
            <v xml:space="preserve">Ngân hàng Bán lẻ </v>
          </cell>
          <cell r="O46" t="str">
            <v xml:space="preserve">01RB000382 </v>
          </cell>
          <cell r="P46" t="str">
            <v xml:space="preserve">TT Kênh Bán hàng và Phân phối </v>
          </cell>
          <cell r="Q46" t="str">
            <v xml:space="preserve">01RB000733 </v>
          </cell>
          <cell r="R46" t="str">
            <v xml:space="preserve">Kênh TT Khách hàng Cá nhân MN </v>
          </cell>
          <cell r="S46" t="str">
            <v xml:space="preserve">01RB000144 </v>
          </cell>
          <cell r="T46" t="str">
            <v xml:space="preserve">Vùng 8 </v>
          </cell>
          <cell r="U46" t="str">
            <v>01RB000162</v>
          </cell>
          <cell r="V46" t="str">
            <v>TT KHCN Bùi Thị Xuân</v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str">
            <v/>
          </cell>
          <cell r="AE46" t="str">
            <v>01RB000162</v>
          </cell>
          <cell r="AF46" t="str">
            <v>TT KHCN Bùi Thị Xuân</v>
          </cell>
          <cell r="AG46" t="str">
            <v>01BR000103</v>
          </cell>
          <cell r="AH46" t="str">
            <v>Phòng giao dịch Bùi Thị Xuân</v>
          </cell>
          <cell r="AK46" t="str">
            <v xml:space="preserve">Đang sử dụng </v>
          </cell>
          <cell r="AL46" t="str">
            <v>Dùng chung</v>
          </cell>
          <cell r="AM46">
            <v>42662</v>
          </cell>
          <cell r="AQ46">
            <v>63</v>
          </cell>
          <cell r="AR46">
            <v>6303</v>
          </cell>
          <cell r="AS46">
            <v>630301</v>
          </cell>
          <cell r="AW46" t="str">
            <v>DCTS250313045</v>
          </cell>
          <cell r="AX46" t="str">
            <v>Hoàn thành</v>
          </cell>
        </row>
        <row r="47">
          <cell r="C47" t="str">
            <v>00110610577957</v>
          </cell>
          <cell r="D47" t="str">
            <v>Tủ tài liệu thấp T1</v>
          </cell>
          <cell r="F47" t="str">
            <v>Tủ tài liệu thấp</v>
          </cell>
          <cell r="G47">
            <v>1320000</v>
          </cell>
          <cell r="H47">
            <v>0</v>
          </cell>
          <cell r="I47" t="str">
            <v>021201</v>
          </cell>
          <cell r="J47" t="str">
            <v>Nguyễn Hồng Sang</v>
          </cell>
          <cell r="K47" t="str">
            <v xml:space="preserve"> 01SB000001 </v>
          </cell>
          <cell r="L47" t="str">
            <v xml:space="preserve"> MSB </v>
          </cell>
          <cell r="M47" t="str">
            <v xml:space="preserve">01RB000001 </v>
          </cell>
          <cell r="N47" t="str">
            <v xml:space="preserve">Ngân hàng Bán lẻ </v>
          </cell>
          <cell r="O47" t="str">
            <v xml:space="preserve">01RB000382 </v>
          </cell>
          <cell r="P47" t="str">
            <v xml:space="preserve">TT Kênh Bán hàng và Phân phối </v>
          </cell>
          <cell r="Q47" t="str">
            <v xml:space="preserve">01RB000733 </v>
          </cell>
          <cell r="R47" t="str">
            <v xml:space="preserve">Kênh TT Khách hàng Cá nhân MN </v>
          </cell>
          <cell r="S47" t="str">
            <v xml:space="preserve">01RB000144 </v>
          </cell>
          <cell r="T47" t="str">
            <v xml:space="preserve">Vùng 8 </v>
          </cell>
          <cell r="U47" t="str">
            <v>01RB000162</v>
          </cell>
          <cell r="V47" t="str">
            <v>TT KHCN Bùi Thị Xuân</v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 t="str">
            <v/>
          </cell>
          <cell r="AE47" t="str">
            <v>01RB000162</v>
          </cell>
          <cell r="AF47" t="str">
            <v>TT KHCN Bùi Thị Xuân</v>
          </cell>
          <cell r="AG47" t="str">
            <v>01BR000103</v>
          </cell>
          <cell r="AH47" t="str">
            <v>Phòng giao dịch Bùi Thị Xuân</v>
          </cell>
          <cell r="AK47" t="str">
            <v xml:space="preserve">Đang sử dụng </v>
          </cell>
          <cell r="AL47" t="str">
            <v>Dùng chung</v>
          </cell>
          <cell r="AM47">
            <v>42662</v>
          </cell>
          <cell r="AQ47">
            <v>63</v>
          </cell>
          <cell r="AR47">
            <v>6302</v>
          </cell>
          <cell r="AS47">
            <v>630201</v>
          </cell>
          <cell r="AW47" t="str">
            <v>DCTS250313045</v>
          </cell>
          <cell r="AX47" t="str">
            <v>Hoàn thành</v>
          </cell>
        </row>
        <row r="48">
          <cell r="C48" t="str">
            <v>00110610577967</v>
          </cell>
          <cell r="D48" t="str">
            <v>Tủ hồ sơ</v>
          </cell>
          <cell r="F48" t="str">
            <v>Tủ tài liệu thấp</v>
          </cell>
          <cell r="G48">
            <v>2420000</v>
          </cell>
          <cell r="H48">
            <v>0</v>
          </cell>
          <cell r="I48" t="str">
            <v>021201</v>
          </cell>
          <cell r="J48" t="str">
            <v>Nguyễn Hồng Sang</v>
          </cell>
          <cell r="K48" t="str">
            <v xml:space="preserve"> 01SB000001 </v>
          </cell>
          <cell r="L48" t="str">
            <v xml:space="preserve"> MSB </v>
          </cell>
          <cell r="M48" t="str">
            <v xml:space="preserve">01RB000001 </v>
          </cell>
          <cell r="N48" t="str">
            <v xml:space="preserve">Ngân hàng Bán lẻ </v>
          </cell>
          <cell r="O48" t="str">
            <v xml:space="preserve">01RB000382 </v>
          </cell>
          <cell r="P48" t="str">
            <v xml:space="preserve">TT Kênh Bán hàng và Phân phối </v>
          </cell>
          <cell r="Q48" t="str">
            <v xml:space="preserve">01RB000733 </v>
          </cell>
          <cell r="R48" t="str">
            <v xml:space="preserve">Kênh TT Khách hàng Cá nhân MN </v>
          </cell>
          <cell r="S48" t="str">
            <v xml:space="preserve">01RB000144 </v>
          </cell>
          <cell r="T48" t="str">
            <v xml:space="preserve">Vùng 8 </v>
          </cell>
          <cell r="U48" t="str">
            <v>01RB000162</v>
          </cell>
          <cell r="V48" t="str">
            <v>TT KHCN Bùi Thị Xuân</v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 t="str">
            <v/>
          </cell>
          <cell r="AE48" t="str">
            <v>01RB000162</v>
          </cell>
          <cell r="AF48" t="str">
            <v>TT KHCN Bùi Thị Xuân</v>
          </cell>
          <cell r="AG48" t="str">
            <v>01BR000103</v>
          </cell>
          <cell r="AH48" t="str">
            <v>Phòng giao dịch Bùi Thị Xuân</v>
          </cell>
          <cell r="AK48" t="str">
            <v xml:space="preserve">Đang sử dụng </v>
          </cell>
          <cell r="AL48" t="str">
            <v>Dùng chung</v>
          </cell>
          <cell r="AM48">
            <v>42662</v>
          </cell>
          <cell r="AQ48">
            <v>63</v>
          </cell>
          <cell r="AR48">
            <v>6302</v>
          </cell>
          <cell r="AS48">
            <v>630201</v>
          </cell>
          <cell r="AW48" t="str">
            <v>DCTS250313045</v>
          </cell>
          <cell r="AX48" t="str">
            <v>Hoàn thành</v>
          </cell>
        </row>
        <row r="49">
          <cell r="C49" t="str">
            <v>00110610577954</v>
          </cell>
          <cell r="D49" t="str">
            <v>Tủ tài liệu thấp T1</v>
          </cell>
          <cell r="F49" t="str">
            <v>Tủ tài liệu thấp</v>
          </cell>
          <cell r="G49">
            <v>1320000</v>
          </cell>
          <cell r="H49">
            <v>0</v>
          </cell>
          <cell r="I49" t="str">
            <v>021201</v>
          </cell>
          <cell r="J49" t="str">
            <v>Nguyễn Hồng Sang</v>
          </cell>
          <cell r="K49" t="str">
            <v xml:space="preserve"> 01SB000001 </v>
          </cell>
          <cell r="L49" t="str">
            <v xml:space="preserve"> MSB </v>
          </cell>
          <cell r="M49" t="str">
            <v xml:space="preserve">01RB000001 </v>
          </cell>
          <cell r="N49" t="str">
            <v xml:space="preserve">Ngân hàng Bán lẻ </v>
          </cell>
          <cell r="O49" t="str">
            <v xml:space="preserve">01RB000382 </v>
          </cell>
          <cell r="P49" t="str">
            <v xml:space="preserve">TT Kênh Bán hàng và Phân phối </v>
          </cell>
          <cell r="Q49" t="str">
            <v xml:space="preserve">01RB000733 </v>
          </cell>
          <cell r="R49" t="str">
            <v xml:space="preserve">Kênh TT Khách hàng Cá nhân MN </v>
          </cell>
          <cell r="S49" t="str">
            <v xml:space="preserve">01RB000144 </v>
          </cell>
          <cell r="T49" t="str">
            <v xml:space="preserve">Vùng 8 </v>
          </cell>
          <cell r="U49" t="str">
            <v>01RB000162</v>
          </cell>
          <cell r="V49" t="str">
            <v>TT KHCN Bùi Thị Xuân</v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  <cell r="AE49" t="str">
            <v>01RB000162</v>
          </cell>
          <cell r="AF49" t="str">
            <v>TT KHCN Bùi Thị Xuân</v>
          </cell>
          <cell r="AG49" t="str">
            <v>01BR000103</v>
          </cell>
          <cell r="AH49" t="str">
            <v>Phòng giao dịch Bùi Thị Xuân</v>
          </cell>
          <cell r="AK49" t="str">
            <v xml:space="preserve">Đang sử dụng </v>
          </cell>
          <cell r="AL49" t="str">
            <v>Dùng chung</v>
          </cell>
          <cell r="AM49">
            <v>42662</v>
          </cell>
          <cell r="AQ49">
            <v>63</v>
          </cell>
          <cell r="AR49">
            <v>6302</v>
          </cell>
          <cell r="AS49">
            <v>630201</v>
          </cell>
          <cell r="AW49" t="str">
            <v>DCTS250313045</v>
          </cell>
          <cell r="AX49" t="str">
            <v>Hoàn thành</v>
          </cell>
        </row>
        <row r="50">
          <cell r="C50" t="str">
            <v>00110610577953</v>
          </cell>
          <cell r="D50" t="str">
            <v>Tủ tài liệu thấp T1</v>
          </cell>
          <cell r="F50" t="str">
            <v>Tủ tài liệu thấp</v>
          </cell>
          <cell r="G50">
            <v>1320000</v>
          </cell>
          <cell r="H50">
            <v>0</v>
          </cell>
          <cell r="I50" t="str">
            <v>021201</v>
          </cell>
          <cell r="J50" t="str">
            <v>Nguyễn Hồng Sang</v>
          </cell>
          <cell r="K50" t="str">
            <v xml:space="preserve"> 01SB000001 </v>
          </cell>
          <cell r="L50" t="str">
            <v xml:space="preserve"> MSB </v>
          </cell>
          <cell r="M50" t="str">
            <v xml:space="preserve">01RB000001 </v>
          </cell>
          <cell r="N50" t="str">
            <v xml:space="preserve">Ngân hàng Bán lẻ </v>
          </cell>
          <cell r="O50" t="str">
            <v xml:space="preserve">01RB000382 </v>
          </cell>
          <cell r="P50" t="str">
            <v xml:space="preserve">TT Kênh Bán hàng và Phân phối </v>
          </cell>
          <cell r="Q50" t="str">
            <v xml:space="preserve">01RB000733 </v>
          </cell>
          <cell r="R50" t="str">
            <v xml:space="preserve">Kênh TT Khách hàng Cá nhân MN </v>
          </cell>
          <cell r="S50" t="str">
            <v xml:space="preserve">01RB000144 </v>
          </cell>
          <cell r="T50" t="str">
            <v xml:space="preserve">Vùng 8 </v>
          </cell>
          <cell r="U50" t="str">
            <v>01RB000162</v>
          </cell>
          <cell r="V50" t="str">
            <v>TT KHCN Bùi Thị Xuân</v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  <cell r="AE50" t="str">
            <v>01RB000162</v>
          </cell>
          <cell r="AF50" t="str">
            <v>TT KHCN Bùi Thị Xuân</v>
          </cell>
          <cell r="AG50" t="str">
            <v>01BR000103</v>
          </cell>
          <cell r="AH50" t="str">
            <v>Phòng giao dịch Bùi Thị Xuân</v>
          </cell>
          <cell r="AK50" t="str">
            <v xml:space="preserve">Đang sử dụng </v>
          </cell>
          <cell r="AL50" t="str">
            <v>Dùng chung</v>
          </cell>
          <cell r="AM50">
            <v>42662</v>
          </cell>
          <cell r="AQ50">
            <v>63</v>
          </cell>
          <cell r="AR50">
            <v>6302</v>
          </cell>
          <cell r="AS50">
            <v>630201</v>
          </cell>
          <cell r="AW50" t="str">
            <v>DCTS250313045</v>
          </cell>
          <cell r="AX50" t="str">
            <v>Hoàn thành</v>
          </cell>
        </row>
        <row r="51">
          <cell r="C51" t="str">
            <v>00110610577950</v>
          </cell>
          <cell r="D51" t="str">
            <v>Tử đếm tiền T4</v>
          </cell>
          <cell r="F51" t="str">
            <v>Tủ tài liệu thấp</v>
          </cell>
          <cell r="G51">
            <v>1320000</v>
          </cell>
          <cell r="H51">
            <v>0</v>
          </cell>
          <cell r="I51" t="str">
            <v>021201</v>
          </cell>
          <cell r="J51" t="str">
            <v>Nguyễn Hồng Sang</v>
          </cell>
          <cell r="K51" t="str">
            <v xml:space="preserve"> 01SB000001 </v>
          </cell>
          <cell r="L51" t="str">
            <v xml:space="preserve"> MSB </v>
          </cell>
          <cell r="M51" t="str">
            <v xml:space="preserve">01RB000001 </v>
          </cell>
          <cell r="N51" t="str">
            <v xml:space="preserve">Ngân hàng Bán lẻ </v>
          </cell>
          <cell r="O51" t="str">
            <v xml:space="preserve">01RB000382 </v>
          </cell>
          <cell r="P51" t="str">
            <v xml:space="preserve">TT Kênh Bán hàng và Phân phối </v>
          </cell>
          <cell r="Q51" t="str">
            <v xml:space="preserve">01RB000733 </v>
          </cell>
          <cell r="R51" t="str">
            <v xml:space="preserve">Kênh TT Khách hàng Cá nhân MN </v>
          </cell>
          <cell r="S51" t="str">
            <v xml:space="preserve">01RB000144 </v>
          </cell>
          <cell r="T51" t="str">
            <v xml:space="preserve">Vùng 8 </v>
          </cell>
          <cell r="U51" t="str">
            <v>01RB000162</v>
          </cell>
          <cell r="V51" t="str">
            <v>TT KHCN Bùi Thị Xuân</v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>01RB000162</v>
          </cell>
          <cell r="AF51" t="str">
            <v>TT KHCN Bùi Thị Xuân</v>
          </cell>
          <cell r="AG51" t="str">
            <v>01BR000103</v>
          </cell>
          <cell r="AH51" t="str">
            <v>Phòng giao dịch Bùi Thị Xuân</v>
          </cell>
          <cell r="AK51" t="str">
            <v xml:space="preserve">Đang sử dụng </v>
          </cell>
          <cell r="AL51" t="str">
            <v>Dùng chung</v>
          </cell>
          <cell r="AM51">
            <v>42662</v>
          </cell>
          <cell r="AQ51">
            <v>63</v>
          </cell>
          <cell r="AR51">
            <v>6302</v>
          </cell>
          <cell r="AS51">
            <v>630201</v>
          </cell>
          <cell r="AW51" t="str">
            <v>DCTS250313045</v>
          </cell>
          <cell r="AX51" t="str">
            <v>Hoàn thành</v>
          </cell>
        </row>
        <row r="52">
          <cell r="C52" t="str">
            <v>00110610577956</v>
          </cell>
          <cell r="D52" t="str">
            <v>Tủ tài liệu thấp T1</v>
          </cell>
          <cell r="F52" t="str">
            <v>Tủ tài liệu thấp</v>
          </cell>
          <cell r="G52">
            <v>1320000</v>
          </cell>
          <cell r="H52">
            <v>0</v>
          </cell>
          <cell r="I52" t="str">
            <v>021201</v>
          </cell>
          <cell r="J52" t="str">
            <v>Nguyễn Hồng Sang</v>
          </cell>
          <cell r="K52" t="str">
            <v xml:space="preserve"> 01SB000001 </v>
          </cell>
          <cell r="L52" t="str">
            <v xml:space="preserve"> MSB </v>
          </cell>
          <cell r="M52" t="str">
            <v xml:space="preserve">01RB000001 </v>
          </cell>
          <cell r="N52" t="str">
            <v xml:space="preserve">Ngân hàng Bán lẻ </v>
          </cell>
          <cell r="O52" t="str">
            <v xml:space="preserve">01RB000382 </v>
          </cell>
          <cell r="P52" t="str">
            <v xml:space="preserve">TT Kênh Bán hàng và Phân phối </v>
          </cell>
          <cell r="Q52" t="str">
            <v xml:space="preserve">01RB000733 </v>
          </cell>
          <cell r="R52" t="str">
            <v xml:space="preserve">Kênh TT Khách hàng Cá nhân MN </v>
          </cell>
          <cell r="S52" t="str">
            <v xml:space="preserve">01RB000144 </v>
          </cell>
          <cell r="T52" t="str">
            <v xml:space="preserve">Vùng 8 </v>
          </cell>
          <cell r="U52" t="str">
            <v>01RB000162</v>
          </cell>
          <cell r="V52" t="str">
            <v>TT KHCN Bùi Thị Xuân</v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  <cell r="AE52" t="str">
            <v>01RB000162</v>
          </cell>
          <cell r="AF52" t="str">
            <v>TT KHCN Bùi Thị Xuân</v>
          </cell>
          <cell r="AG52" t="str">
            <v>01BR000103</v>
          </cell>
          <cell r="AH52" t="str">
            <v>Phòng giao dịch Bùi Thị Xuân</v>
          </cell>
          <cell r="AK52" t="str">
            <v xml:space="preserve">Đang sử dụng </v>
          </cell>
          <cell r="AL52" t="str">
            <v>Dùng chung</v>
          </cell>
          <cell r="AM52">
            <v>42662</v>
          </cell>
          <cell r="AQ52">
            <v>63</v>
          </cell>
          <cell r="AR52">
            <v>6302</v>
          </cell>
          <cell r="AS52">
            <v>630201</v>
          </cell>
          <cell r="AW52" t="str">
            <v>DCTS250313045</v>
          </cell>
          <cell r="AX52" t="str">
            <v>Hoàn thành</v>
          </cell>
        </row>
        <row r="53">
          <cell r="C53" t="str">
            <v>00110610577958</v>
          </cell>
          <cell r="D53" t="str">
            <v>Tủ tài liệu thấp T1</v>
          </cell>
          <cell r="F53" t="str">
            <v>Tủ tài liệu thấp</v>
          </cell>
          <cell r="G53">
            <v>1320000</v>
          </cell>
          <cell r="H53">
            <v>0</v>
          </cell>
          <cell r="I53" t="str">
            <v>021201</v>
          </cell>
          <cell r="J53" t="str">
            <v>Nguyễn Hồng Sang</v>
          </cell>
          <cell r="K53" t="str">
            <v xml:space="preserve"> 01SB000001 </v>
          </cell>
          <cell r="L53" t="str">
            <v xml:space="preserve"> MSB </v>
          </cell>
          <cell r="M53" t="str">
            <v xml:space="preserve">01RB000001 </v>
          </cell>
          <cell r="N53" t="str">
            <v xml:space="preserve">Ngân hàng Bán lẻ </v>
          </cell>
          <cell r="O53" t="str">
            <v xml:space="preserve">01RB000382 </v>
          </cell>
          <cell r="P53" t="str">
            <v xml:space="preserve">TT Kênh Bán hàng và Phân phối </v>
          </cell>
          <cell r="Q53" t="str">
            <v xml:space="preserve">01RB000733 </v>
          </cell>
          <cell r="R53" t="str">
            <v xml:space="preserve">Kênh TT Khách hàng Cá nhân MN </v>
          </cell>
          <cell r="S53" t="str">
            <v xml:space="preserve">01RB000144 </v>
          </cell>
          <cell r="T53" t="str">
            <v xml:space="preserve">Vùng 8 </v>
          </cell>
          <cell r="U53" t="str">
            <v>01RB000162</v>
          </cell>
          <cell r="V53" t="str">
            <v>TT KHCN Bùi Thị Xuân</v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>01RB000162</v>
          </cell>
          <cell r="AF53" t="str">
            <v>TT KHCN Bùi Thị Xuân</v>
          </cell>
          <cell r="AG53" t="str">
            <v>01BR000103</v>
          </cell>
          <cell r="AH53" t="str">
            <v>Phòng giao dịch Bùi Thị Xuân</v>
          </cell>
          <cell r="AK53" t="str">
            <v xml:space="preserve">Đang sử dụng </v>
          </cell>
          <cell r="AL53" t="str">
            <v>Dùng chung</v>
          </cell>
          <cell r="AM53">
            <v>42662</v>
          </cell>
          <cell r="AQ53">
            <v>63</v>
          </cell>
          <cell r="AR53">
            <v>6302</v>
          </cell>
          <cell r="AS53">
            <v>630201</v>
          </cell>
          <cell r="AW53" t="str">
            <v>DCTS250313045</v>
          </cell>
          <cell r="AX53" t="str">
            <v>Hoàn thành</v>
          </cell>
        </row>
        <row r="54">
          <cell r="C54" t="str">
            <v>00110610577945</v>
          </cell>
          <cell r="D54" t="str">
            <v>Tủ để máy photo T2</v>
          </cell>
          <cell r="F54" t="str">
            <v>Tủ tài liệu thấp</v>
          </cell>
          <cell r="G54">
            <v>1320000</v>
          </cell>
          <cell r="H54">
            <v>0</v>
          </cell>
          <cell r="I54" t="str">
            <v>021201</v>
          </cell>
          <cell r="J54" t="str">
            <v>Nguyễn Hồng Sang</v>
          </cell>
          <cell r="K54" t="str">
            <v xml:space="preserve"> 01SB000001 </v>
          </cell>
          <cell r="L54" t="str">
            <v xml:space="preserve"> MSB </v>
          </cell>
          <cell r="M54" t="str">
            <v xml:space="preserve">01RB000001 </v>
          </cell>
          <cell r="N54" t="str">
            <v xml:space="preserve">Ngân hàng Bán lẻ </v>
          </cell>
          <cell r="O54" t="str">
            <v xml:space="preserve">01RB000382 </v>
          </cell>
          <cell r="P54" t="str">
            <v xml:space="preserve">TT Kênh Bán hàng và Phân phối </v>
          </cell>
          <cell r="Q54" t="str">
            <v xml:space="preserve">01RB000733 </v>
          </cell>
          <cell r="R54" t="str">
            <v xml:space="preserve">Kênh TT Khách hàng Cá nhân MN </v>
          </cell>
          <cell r="S54" t="str">
            <v xml:space="preserve">01RB000144 </v>
          </cell>
          <cell r="T54" t="str">
            <v xml:space="preserve">Vùng 8 </v>
          </cell>
          <cell r="U54" t="str">
            <v>01RB000162</v>
          </cell>
          <cell r="V54" t="str">
            <v>TT KHCN Bùi Thị Xuân</v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>01RB000162</v>
          </cell>
          <cell r="AF54" t="str">
            <v>TT KHCN Bùi Thị Xuân</v>
          </cell>
          <cell r="AG54" t="str">
            <v>01BR000103</v>
          </cell>
          <cell r="AH54" t="str">
            <v>Phòng giao dịch Bùi Thị Xuân</v>
          </cell>
          <cell r="AK54" t="str">
            <v xml:space="preserve">Đang sử dụng </v>
          </cell>
          <cell r="AL54" t="str">
            <v>Dùng chung</v>
          </cell>
          <cell r="AM54">
            <v>42662</v>
          </cell>
          <cell r="AQ54">
            <v>63</v>
          </cell>
          <cell r="AR54">
            <v>6302</v>
          </cell>
          <cell r="AS54">
            <v>630201</v>
          </cell>
          <cell r="AW54" t="str">
            <v>DCTS250313045</v>
          </cell>
          <cell r="AX54" t="str">
            <v>Hoàn thành</v>
          </cell>
        </row>
        <row r="55">
          <cell r="C55" t="str">
            <v>00110610577955</v>
          </cell>
          <cell r="D55" t="str">
            <v>Tủ tài liệu thấp T1</v>
          </cell>
          <cell r="F55" t="str">
            <v>Tủ tài liệu thấp</v>
          </cell>
          <cell r="G55">
            <v>1320000</v>
          </cell>
          <cell r="H55">
            <v>0</v>
          </cell>
          <cell r="I55" t="str">
            <v>021201</v>
          </cell>
          <cell r="J55" t="str">
            <v>Nguyễn Hồng Sang</v>
          </cell>
          <cell r="K55" t="str">
            <v xml:space="preserve"> 01SB000001 </v>
          </cell>
          <cell r="L55" t="str">
            <v xml:space="preserve"> MSB </v>
          </cell>
          <cell r="M55" t="str">
            <v xml:space="preserve">01RB000001 </v>
          </cell>
          <cell r="N55" t="str">
            <v xml:space="preserve">Ngân hàng Bán lẻ </v>
          </cell>
          <cell r="O55" t="str">
            <v xml:space="preserve">01RB000382 </v>
          </cell>
          <cell r="P55" t="str">
            <v xml:space="preserve">TT Kênh Bán hàng và Phân phối </v>
          </cell>
          <cell r="Q55" t="str">
            <v xml:space="preserve">01RB000733 </v>
          </cell>
          <cell r="R55" t="str">
            <v xml:space="preserve">Kênh TT Khách hàng Cá nhân MN </v>
          </cell>
          <cell r="S55" t="str">
            <v xml:space="preserve">01RB000144 </v>
          </cell>
          <cell r="T55" t="str">
            <v xml:space="preserve">Vùng 8 </v>
          </cell>
          <cell r="U55" t="str">
            <v>01RB000162</v>
          </cell>
          <cell r="V55" t="str">
            <v>TT KHCN Bùi Thị Xuân</v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 t="str">
            <v/>
          </cell>
          <cell r="AE55" t="str">
            <v>01RB000162</v>
          </cell>
          <cell r="AF55" t="str">
            <v>TT KHCN Bùi Thị Xuân</v>
          </cell>
          <cell r="AG55" t="str">
            <v>01BR000103</v>
          </cell>
          <cell r="AH55" t="str">
            <v>Phòng giao dịch Bùi Thị Xuân</v>
          </cell>
          <cell r="AK55" t="str">
            <v xml:space="preserve">Đang sử dụng </v>
          </cell>
          <cell r="AL55" t="str">
            <v>Dùng chung</v>
          </cell>
          <cell r="AM55">
            <v>42662</v>
          </cell>
          <cell r="AQ55">
            <v>63</v>
          </cell>
          <cell r="AR55">
            <v>6302</v>
          </cell>
          <cell r="AS55">
            <v>630201</v>
          </cell>
          <cell r="AW55" t="str">
            <v>DCTS250313045</v>
          </cell>
          <cell r="AX55" t="str">
            <v>Hoàn thành</v>
          </cell>
        </row>
        <row r="56">
          <cell r="C56" t="str">
            <v>00110610577952</v>
          </cell>
          <cell r="D56" t="str">
            <v>Tử đếm tiền T4</v>
          </cell>
          <cell r="F56" t="str">
            <v>Tủ tài liệu thấp</v>
          </cell>
          <cell r="G56">
            <v>1320000</v>
          </cell>
          <cell r="H56">
            <v>0</v>
          </cell>
          <cell r="I56" t="str">
            <v>021201</v>
          </cell>
          <cell r="J56" t="str">
            <v>Nguyễn Hồng Sang</v>
          </cell>
          <cell r="K56" t="str">
            <v xml:space="preserve"> 01SB000001 </v>
          </cell>
          <cell r="L56" t="str">
            <v xml:space="preserve"> MSB </v>
          </cell>
          <cell r="M56" t="str">
            <v xml:space="preserve">01RB000001 </v>
          </cell>
          <cell r="N56" t="str">
            <v xml:space="preserve">Ngân hàng Bán lẻ </v>
          </cell>
          <cell r="O56" t="str">
            <v xml:space="preserve">01RB000382 </v>
          </cell>
          <cell r="P56" t="str">
            <v xml:space="preserve">TT Kênh Bán hàng và Phân phối </v>
          </cell>
          <cell r="Q56" t="str">
            <v xml:space="preserve">01RB000733 </v>
          </cell>
          <cell r="R56" t="str">
            <v xml:space="preserve">Kênh TT Khách hàng Cá nhân MN </v>
          </cell>
          <cell r="S56" t="str">
            <v xml:space="preserve">01RB000144 </v>
          </cell>
          <cell r="T56" t="str">
            <v xml:space="preserve">Vùng 8 </v>
          </cell>
          <cell r="U56" t="str">
            <v>01RB000162</v>
          </cell>
          <cell r="V56" t="str">
            <v>TT KHCN Bùi Thị Xuân</v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C56" t="str">
            <v/>
          </cell>
          <cell r="AD56" t="str">
            <v/>
          </cell>
          <cell r="AE56" t="str">
            <v>01RB000162</v>
          </cell>
          <cell r="AF56" t="str">
            <v>TT KHCN Bùi Thị Xuân</v>
          </cell>
          <cell r="AG56" t="str">
            <v>01BR000103</v>
          </cell>
          <cell r="AH56" t="str">
            <v>Phòng giao dịch Bùi Thị Xuân</v>
          </cell>
          <cell r="AK56" t="str">
            <v xml:space="preserve">Đang sử dụng </v>
          </cell>
          <cell r="AL56" t="str">
            <v>Dùng chung</v>
          </cell>
          <cell r="AM56">
            <v>42662</v>
          </cell>
          <cell r="AQ56">
            <v>63</v>
          </cell>
          <cell r="AR56">
            <v>6302</v>
          </cell>
          <cell r="AS56">
            <v>630201</v>
          </cell>
          <cell r="AW56" t="str">
            <v>DCTS250313045</v>
          </cell>
          <cell r="AX56" t="str">
            <v>Hoàn thành</v>
          </cell>
        </row>
        <row r="57">
          <cell r="C57" t="str">
            <v>00110610577968</v>
          </cell>
          <cell r="D57" t="str">
            <v>Tủ Loocker</v>
          </cell>
          <cell r="F57" t="str">
            <v>Tủ tài liệu thấp</v>
          </cell>
          <cell r="G57">
            <v>2200000</v>
          </cell>
          <cell r="H57">
            <v>0</v>
          </cell>
          <cell r="I57" t="str">
            <v>021201</v>
          </cell>
          <cell r="J57" t="str">
            <v>Nguyễn Hồng Sang</v>
          </cell>
          <cell r="K57" t="str">
            <v xml:space="preserve"> 01SB000001 </v>
          </cell>
          <cell r="L57" t="str">
            <v xml:space="preserve"> MSB </v>
          </cell>
          <cell r="M57" t="str">
            <v xml:space="preserve">01RB000001 </v>
          </cell>
          <cell r="N57" t="str">
            <v xml:space="preserve">Ngân hàng Bán lẻ </v>
          </cell>
          <cell r="O57" t="str">
            <v xml:space="preserve">01RB000382 </v>
          </cell>
          <cell r="P57" t="str">
            <v xml:space="preserve">TT Kênh Bán hàng và Phân phối </v>
          </cell>
          <cell r="Q57" t="str">
            <v xml:space="preserve">01RB000733 </v>
          </cell>
          <cell r="R57" t="str">
            <v xml:space="preserve">Kênh TT Khách hàng Cá nhân MN </v>
          </cell>
          <cell r="S57" t="str">
            <v xml:space="preserve">01RB000144 </v>
          </cell>
          <cell r="T57" t="str">
            <v xml:space="preserve">Vùng 8 </v>
          </cell>
          <cell r="U57" t="str">
            <v>01RB000162</v>
          </cell>
          <cell r="V57" t="str">
            <v>TT KHCN Bùi Thị Xuân</v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 t="str">
            <v/>
          </cell>
          <cell r="AE57" t="str">
            <v>01RB000162</v>
          </cell>
          <cell r="AF57" t="str">
            <v>TT KHCN Bùi Thị Xuân</v>
          </cell>
          <cell r="AG57" t="str">
            <v>01BR000103</v>
          </cell>
          <cell r="AH57" t="str">
            <v>Phòng giao dịch Bùi Thị Xuân</v>
          </cell>
          <cell r="AK57" t="str">
            <v xml:space="preserve">Đang sử dụng </v>
          </cell>
          <cell r="AL57" t="str">
            <v>Dùng chung</v>
          </cell>
          <cell r="AM57">
            <v>42662</v>
          </cell>
          <cell r="AQ57">
            <v>63</v>
          </cell>
          <cell r="AR57">
            <v>6302</v>
          </cell>
          <cell r="AS57">
            <v>630201</v>
          </cell>
          <cell r="AW57" t="str">
            <v>DCTS250313045</v>
          </cell>
          <cell r="AX57" t="str">
            <v>Hoàn thành</v>
          </cell>
        </row>
        <row r="58">
          <cell r="C58" t="str">
            <v>00110610577948</v>
          </cell>
          <cell r="D58" t="str">
            <v>Tủ cao T3</v>
          </cell>
          <cell r="F58" t="str">
            <v>Tủ tài liệu cao</v>
          </cell>
          <cell r="G58">
            <v>3520000</v>
          </cell>
          <cell r="H58">
            <v>0</v>
          </cell>
          <cell r="I58" t="str">
            <v>021201</v>
          </cell>
          <cell r="J58" t="str">
            <v>Nguyễn Hồng Sang</v>
          </cell>
          <cell r="K58" t="str">
            <v xml:space="preserve"> 01SB000001 </v>
          </cell>
          <cell r="L58" t="str">
            <v xml:space="preserve"> MSB </v>
          </cell>
          <cell r="M58" t="str">
            <v xml:space="preserve">01RB000001 </v>
          </cell>
          <cell r="N58" t="str">
            <v xml:space="preserve">Ngân hàng Bán lẻ </v>
          </cell>
          <cell r="O58" t="str">
            <v xml:space="preserve">01RB000382 </v>
          </cell>
          <cell r="P58" t="str">
            <v xml:space="preserve">TT Kênh Bán hàng và Phân phối </v>
          </cell>
          <cell r="Q58" t="str">
            <v xml:space="preserve">01RB000733 </v>
          </cell>
          <cell r="R58" t="str">
            <v xml:space="preserve">Kênh TT Khách hàng Cá nhân MN </v>
          </cell>
          <cell r="S58" t="str">
            <v xml:space="preserve">01RB000144 </v>
          </cell>
          <cell r="T58" t="str">
            <v xml:space="preserve">Vùng 8 </v>
          </cell>
          <cell r="U58" t="str">
            <v>01RB000162</v>
          </cell>
          <cell r="V58" t="str">
            <v>TT KHCN Bùi Thị Xuân</v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 t="str">
            <v/>
          </cell>
          <cell r="AE58" t="str">
            <v>01RB000162</v>
          </cell>
          <cell r="AF58" t="str">
            <v>TT KHCN Bùi Thị Xuân</v>
          </cell>
          <cell r="AG58" t="str">
            <v>01BR000103</v>
          </cell>
          <cell r="AH58" t="str">
            <v>Phòng giao dịch Bùi Thị Xuân</v>
          </cell>
          <cell r="AK58" t="str">
            <v xml:space="preserve">Đang sử dụng </v>
          </cell>
          <cell r="AL58" t="str">
            <v>Dùng chung</v>
          </cell>
          <cell r="AM58">
            <v>42662</v>
          </cell>
          <cell r="AQ58">
            <v>63</v>
          </cell>
          <cell r="AR58">
            <v>6302</v>
          </cell>
          <cell r="AS58">
            <v>630201</v>
          </cell>
          <cell r="AW58" t="str">
            <v>DCTS250313045</v>
          </cell>
          <cell r="AX58" t="str">
            <v>Hoàn thành</v>
          </cell>
        </row>
        <row r="59">
          <cell r="C59" t="str">
            <v>00110610577951</v>
          </cell>
          <cell r="D59" t="str">
            <v>Tử đếm tiền T4</v>
          </cell>
          <cell r="F59" t="str">
            <v>Tủ tài liệu thấp</v>
          </cell>
          <cell r="G59">
            <v>1320000</v>
          </cell>
          <cell r="H59">
            <v>0</v>
          </cell>
          <cell r="I59" t="str">
            <v>021201</v>
          </cell>
          <cell r="J59" t="str">
            <v>Nguyễn Hồng Sang</v>
          </cell>
          <cell r="K59" t="str">
            <v xml:space="preserve"> 01SB000001 </v>
          </cell>
          <cell r="L59" t="str">
            <v xml:space="preserve"> MSB </v>
          </cell>
          <cell r="M59" t="str">
            <v xml:space="preserve">01RB000001 </v>
          </cell>
          <cell r="N59" t="str">
            <v xml:space="preserve">Ngân hàng Bán lẻ </v>
          </cell>
          <cell r="O59" t="str">
            <v xml:space="preserve">01RB000382 </v>
          </cell>
          <cell r="P59" t="str">
            <v xml:space="preserve">TT Kênh Bán hàng và Phân phối </v>
          </cell>
          <cell r="Q59" t="str">
            <v xml:space="preserve">01RB000733 </v>
          </cell>
          <cell r="R59" t="str">
            <v xml:space="preserve">Kênh TT Khách hàng Cá nhân MN </v>
          </cell>
          <cell r="S59" t="str">
            <v xml:space="preserve">01RB000144 </v>
          </cell>
          <cell r="T59" t="str">
            <v xml:space="preserve">Vùng 8 </v>
          </cell>
          <cell r="U59" t="str">
            <v>01RB000162</v>
          </cell>
          <cell r="V59" t="str">
            <v>TT KHCN Bùi Thị Xuân</v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>01RB000162</v>
          </cell>
          <cell r="AF59" t="str">
            <v>TT KHCN Bùi Thị Xuân</v>
          </cell>
          <cell r="AG59" t="str">
            <v>01BR000103</v>
          </cell>
          <cell r="AH59" t="str">
            <v>Phòng giao dịch Bùi Thị Xuân</v>
          </cell>
          <cell r="AK59" t="str">
            <v xml:space="preserve">Đang sử dụng </v>
          </cell>
          <cell r="AL59" t="str">
            <v>Dùng chung</v>
          </cell>
          <cell r="AM59">
            <v>42662</v>
          </cell>
          <cell r="AQ59">
            <v>63</v>
          </cell>
          <cell r="AR59">
            <v>6302</v>
          </cell>
          <cell r="AS59">
            <v>630201</v>
          </cell>
          <cell r="AW59" t="str">
            <v>DCTS250313045</v>
          </cell>
          <cell r="AX59" t="str">
            <v>Hoàn thành</v>
          </cell>
        </row>
        <row r="60">
          <cell r="C60" t="str">
            <v>00110610577946</v>
          </cell>
          <cell r="D60" t="str">
            <v>Tủ để máy photo T2</v>
          </cell>
          <cell r="F60" t="str">
            <v>Tủ tài liệu thấp</v>
          </cell>
          <cell r="G60">
            <v>1320000</v>
          </cell>
          <cell r="H60">
            <v>0</v>
          </cell>
          <cell r="I60" t="str">
            <v>021201</v>
          </cell>
          <cell r="J60" t="str">
            <v>Nguyễn Hồng Sang</v>
          </cell>
          <cell r="K60" t="str">
            <v xml:space="preserve"> 01SB000001 </v>
          </cell>
          <cell r="L60" t="str">
            <v xml:space="preserve"> MSB </v>
          </cell>
          <cell r="M60" t="str">
            <v xml:space="preserve">01RB000001 </v>
          </cell>
          <cell r="N60" t="str">
            <v xml:space="preserve">Ngân hàng Bán lẻ </v>
          </cell>
          <cell r="O60" t="str">
            <v xml:space="preserve">01RB000382 </v>
          </cell>
          <cell r="P60" t="str">
            <v xml:space="preserve">TT Kênh Bán hàng và Phân phối </v>
          </cell>
          <cell r="Q60" t="str">
            <v xml:space="preserve">01RB000733 </v>
          </cell>
          <cell r="R60" t="str">
            <v xml:space="preserve">Kênh TT Khách hàng Cá nhân MN </v>
          </cell>
          <cell r="S60" t="str">
            <v xml:space="preserve">01RB000144 </v>
          </cell>
          <cell r="T60" t="str">
            <v xml:space="preserve">Vùng 8 </v>
          </cell>
          <cell r="U60" t="str">
            <v>01RB000162</v>
          </cell>
          <cell r="V60" t="str">
            <v>TT KHCN Bùi Thị Xuân</v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>01RB000162</v>
          </cell>
          <cell r="AF60" t="str">
            <v>TT KHCN Bùi Thị Xuân</v>
          </cell>
          <cell r="AG60" t="str">
            <v>01BR000103</v>
          </cell>
          <cell r="AH60" t="str">
            <v>Phòng giao dịch Bùi Thị Xuân</v>
          </cell>
          <cell r="AK60" t="str">
            <v xml:space="preserve">Đang sử dụng </v>
          </cell>
          <cell r="AL60" t="str">
            <v>Dùng chung</v>
          </cell>
          <cell r="AM60">
            <v>42662</v>
          </cell>
          <cell r="AQ60">
            <v>63</v>
          </cell>
          <cell r="AR60">
            <v>6302</v>
          </cell>
          <cell r="AS60">
            <v>630201</v>
          </cell>
          <cell r="AW60" t="str">
            <v>DCTS250313045</v>
          </cell>
          <cell r="AX60" t="str">
            <v>Hoàn thành</v>
          </cell>
        </row>
        <row r="61">
          <cell r="C61" t="str">
            <v>00110610577947</v>
          </cell>
          <cell r="D61" t="str">
            <v>Tủ cao T3</v>
          </cell>
          <cell r="F61" t="str">
            <v>Tủ tài liệu cao</v>
          </cell>
          <cell r="G61">
            <v>3520000</v>
          </cell>
          <cell r="H61">
            <v>0</v>
          </cell>
          <cell r="I61" t="str">
            <v>021201</v>
          </cell>
          <cell r="J61" t="str">
            <v>Nguyễn Hồng Sang</v>
          </cell>
          <cell r="K61" t="str">
            <v xml:space="preserve"> 01SB000001 </v>
          </cell>
          <cell r="L61" t="str">
            <v xml:space="preserve"> MSB </v>
          </cell>
          <cell r="M61" t="str">
            <v xml:space="preserve">01RB000001 </v>
          </cell>
          <cell r="N61" t="str">
            <v xml:space="preserve">Ngân hàng Bán lẻ </v>
          </cell>
          <cell r="O61" t="str">
            <v xml:space="preserve">01RB000382 </v>
          </cell>
          <cell r="P61" t="str">
            <v xml:space="preserve">TT Kênh Bán hàng và Phân phối </v>
          </cell>
          <cell r="Q61" t="str">
            <v xml:space="preserve">01RB000733 </v>
          </cell>
          <cell r="R61" t="str">
            <v xml:space="preserve">Kênh TT Khách hàng Cá nhân MN </v>
          </cell>
          <cell r="S61" t="str">
            <v xml:space="preserve">01RB000144 </v>
          </cell>
          <cell r="T61" t="str">
            <v xml:space="preserve">Vùng 8 </v>
          </cell>
          <cell r="U61" t="str">
            <v>01RB000162</v>
          </cell>
          <cell r="V61" t="str">
            <v>TT KHCN Bùi Thị Xuân</v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>01RB000162</v>
          </cell>
          <cell r="AF61" t="str">
            <v>TT KHCN Bùi Thị Xuân</v>
          </cell>
          <cell r="AG61" t="str">
            <v>01BR000103</v>
          </cell>
          <cell r="AH61" t="str">
            <v>Phòng giao dịch Bùi Thị Xuân</v>
          </cell>
          <cell r="AK61" t="str">
            <v xml:space="preserve">Đang sử dụng </v>
          </cell>
          <cell r="AL61" t="str">
            <v>Dùng chung</v>
          </cell>
          <cell r="AM61">
            <v>42662</v>
          </cell>
          <cell r="AQ61">
            <v>63</v>
          </cell>
          <cell r="AR61">
            <v>6302</v>
          </cell>
          <cell r="AS61">
            <v>630201</v>
          </cell>
          <cell r="AW61" t="str">
            <v>DCTS250313045</v>
          </cell>
          <cell r="AX61" t="str">
            <v>Hoàn thành</v>
          </cell>
        </row>
        <row r="62">
          <cell r="C62" t="str">
            <v>00110610577959</v>
          </cell>
          <cell r="D62" t="str">
            <v>Tủ tài liệu thấp T1</v>
          </cell>
          <cell r="F62" t="str">
            <v>Tủ tài liệu thấp</v>
          </cell>
          <cell r="G62">
            <v>1320000</v>
          </cell>
          <cell r="H62">
            <v>0</v>
          </cell>
          <cell r="I62" t="str">
            <v>021201</v>
          </cell>
          <cell r="J62" t="str">
            <v>Nguyễn Hồng Sang</v>
          </cell>
          <cell r="K62" t="str">
            <v xml:space="preserve"> 01SB000001 </v>
          </cell>
          <cell r="L62" t="str">
            <v xml:space="preserve"> MSB </v>
          </cell>
          <cell r="M62" t="str">
            <v xml:space="preserve">01RB000001 </v>
          </cell>
          <cell r="N62" t="str">
            <v xml:space="preserve">Ngân hàng Bán lẻ </v>
          </cell>
          <cell r="O62" t="str">
            <v xml:space="preserve">01RB000382 </v>
          </cell>
          <cell r="P62" t="str">
            <v xml:space="preserve">TT Kênh Bán hàng và Phân phối </v>
          </cell>
          <cell r="Q62" t="str">
            <v xml:space="preserve">01RB000733 </v>
          </cell>
          <cell r="R62" t="str">
            <v xml:space="preserve">Kênh TT Khách hàng Cá nhân MN </v>
          </cell>
          <cell r="S62" t="str">
            <v xml:space="preserve">01RB000144 </v>
          </cell>
          <cell r="T62" t="str">
            <v xml:space="preserve">Vùng 8 </v>
          </cell>
          <cell r="U62" t="str">
            <v>01RB000162</v>
          </cell>
          <cell r="V62" t="str">
            <v>TT KHCN Bùi Thị Xuân</v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>01RB000162</v>
          </cell>
          <cell r="AF62" t="str">
            <v>TT KHCN Bùi Thị Xuân</v>
          </cell>
          <cell r="AG62" t="str">
            <v>01BR000103</v>
          </cell>
          <cell r="AH62" t="str">
            <v>Phòng giao dịch Bùi Thị Xuân</v>
          </cell>
          <cell r="AK62" t="str">
            <v xml:space="preserve">Đang sử dụng </v>
          </cell>
          <cell r="AL62" t="str">
            <v>Dùng chung</v>
          </cell>
          <cell r="AM62">
            <v>42662</v>
          </cell>
          <cell r="AQ62">
            <v>63</v>
          </cell>
          <cell r="AR62">
            <v>6302</v>
          </cell>
          <cell r="AS62">
            <v>630201</v>
          </cell>
          <cell r="AW62" t="str">
            <v>DCTS250313045</v>
          </cell>
          <cell r="AX62" t="str">
            <v>Hoàn thành</v>
          </cell>
        </row>
        <row r="63">
          <cell r="C63" t="str">
            <v>00110984877795</v>
          </cell>
          <cell r="D63" t="str">
            <v>Hệ thống PCCC, báo động.</v>
          </cell>
          <cell r="F63" t="str">
            <v>Thiết bị khác</v>
          </cell>
          <cell r="G63">
            <v>16776100</v>
          </cell>
          <cell r="H63">
            <v>0</v>
          </cell>
          <cell r="I63" t="str">
            <v>021201</v>
          </cell>
          <cell r="J63" t="str">
            <v>Nguyễn Hồng Sang</v>
          </cell>
          <cell r="K63" t="str">
            <v xml:space="preserve"> 01SB000001 </v>
          </cell>
          <cell r="L63" t="str">
            <v xml:space="preserve"> MSB </v>
          </cell>
          <cell r="M63" t="str">
            <v xml:space="preserve">01RB000001 </v>
          </cell>
          <cell r="N63" t="str">
            <v xml:space="preserve">Ngân hàng Bán lẻ </v>
          </cell>
          <cell r="O63" t="str">
            <v xml:space="preserve">01RB000382 </v>
          </cell>
          <cell r="P63" t="str">
            <v xml:space="preserve">TT Kênh Bán hàng và Phân phối </v>
          </cell>
          <cell r="Q63" t="str">
            <v xml:space="preserve">01RB000733 </v>
          </cell>
          <cell r="R63" t="str">
            <v xml:space="preserve">Kênh TT Khách hàng Cá nhân MN </v>
          </cell>
          <cell r="S63" t="str">
            <v xml:space="preserve">01RB000144 </v>
          </cell>
          <cell r="T63" t="str">
            <v xml:space="preserve">Vùng 8 </v>
          </cell>
          <cell r="U63" t="str">
            <v>01RB000162</v>
          </cell>
          <cell r="V63" t="str">
            <v>TT KHCN Bùi Thị Xuân</v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>01RB000162</v>
          </cell>
          <cell r="AF63" t="str">
            <v>TT KHCN Bùi Thị Xuân</v>
          </cell>
          <cell r="AG63" t="str">
            <v>01BR000103</v>
          </cell>
          <cell r="AH63" t="str">
            <v>Phòng giao dịch Bùi Thị Xuân</v>
          </cell>
          <cell r="AK63" t="str">
            <v xml:space="preserve">Đang sử dụng </v>
          </cell>
          <cell r="AL63" t="str">
            <v>Dùng chung</v>
          </cell>
          <cell r="AM63">
            <v>43563</v>
          </cell>
          <cell r="AQ63">
            <v>63</v>
          </cell>
          <cell r="AR63">
            <v>6301</v>
          </cell>
          <cell r="AS63">
            <v>630102</v>
          </cell>
          <cell r="AW63" t="str">
            <v>DCTS250313045</v>
          </cell>
          <cell r="AX63" t="str">
            <v>Hoàn thành</v>
          </cell>
        </row>
        <row r="64">
          <cell r="C64" t="str">
            <v>00110610588880</v>
          </cell>
          <cell r="D64" t="str">
            <v>Điện thoại IP Fanvill 7941</v>
          </cell>
          <cell r="F64" t="str">
            <v>Điện thoại IP phone</v>
          </cell>
          <cell r="G64">
            <v>1293600</v>
          </cell>
          <cell r="H64">
            <v>0</v>
          </cell>
          <cell r="I64" t="str">
            <v>021201</v>
          </cell>
          <cell r="J64" t="str">
            <v>Nguyễn Hồng Sang</v>
          </cell>
          <cell r="K64" t="str">
            <v xml:space="preserve"> 01SB000001 </v>
          </cell>
          <cell r="L64" t="str">
            <v xml:space="preserve"> MSB </v>
          </cell>
          <cell r="M64" t="str">
            <v xml:space="preserve">01RB000001 </v>
          </cell>
          <cell r="N64" t="str">
            <v xml:space="preserve">Ngân hàng Bán lẻ </v>
          </cell>
          <cell r="O64" t="str">
            <v xml:space="preserve">01RB000382 </v>
          </cell>
          <cell r="P64" t="str">
            <v xml:space="preserve">TT Kênh Bán hàng và Phân phối </v>
          </cell>
          <cell r="Q64" t="str">
            <v xml:space="preserve">01RB000733 </v>
          </cell>
          <cell r="R64" t="str">
            <v xml:space="preserve">Kênh TT Khách hàng Cá nhân MN </v>
          </cell>
          <cell r="S64" t="str">
            <v xml:space="preserve">01RB000144 </v>
          </cell>
          <cell r="T64" t="str">
            <v xml:space="preserve">Vùng 8 </v>
          </cell>
          <cell r="U64" t="str">
            <v>01RB000162</v>
          </cell>
          <cell r="V64" t="str">
            <v>TT KHCN Bùi Thị Xuân</v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 t="str">
            <v/>
          </cell>
          <cell r="AB64" t="str">
            <v/>
          </cell>
          <cell r="AC64" t="str">
            <v/>
          </cell>
          <cell r="AD64" t="str">
            <v/>
          </cell>
          <cell r="AE64" t="str">
            <v>01RB000162</v>
          </cell>
          <cell r="AF64" t="str">
            <v>TT KHCN Bùi Thị Xuân</v>
          </cell>
          <cell r="AG64" t="str">
            <v>01BR000103</v>
          </cell>
          <cell r="AH64" t="str">
            <v>Phòng giao dịch Bùi Thị Xuân</v>
          </cell>
          <cell r="AK64" t="str">
            <v xml:space="preserve">Đang sử dụng </v>
          </cell>
          <cell r="AL64" t="str">
            <v>Dùng riêng</v>
          </cell>
          <cell r="AM64">
            <v>43291</v>
          </cell>
          <cell r="AQ64">
            <v>62</v>
          </cell>
          <cell r="AR64">
            <v>6202</v>
          </cell>
          <cell r="AS64">
            <v>620202</v>
          </cell>
          <cell r="AW64" t="str">
            <v>DCTS250313045</v>
          </cell>
          <cell r="AX64" t="str">
            <v>Hoàn thành</v>
          </cell>
        </row>
        <row r="65">
          <cell r="C65" t="str">
            <v>00110610599835</v>
          </cell>
          <cell r="D65" t="str">
            <v>Máy chấm công ABF 702S</v>
          </cell>
          <cell r="E65" t="str">
            <v>AGCM184960213</v>
          </cell>
          <cell r="F65" t="str">
            <v>Máy chấm công</v>
          </cell>
          <cell r="G65">
            <v>10193840</v>
          </cell>
          <cell r="H65">
            <v>0</v>
          </cell>
          <cell r="I65" t="str">
            <v>021201</v>
          </cell>
          <cell r="J65" t="str">
            <v>Nguyễn Hồng Sang</v>
          </cell>
          <cell r="K65" t="str">
            <v xml:space="preserve"> 01SB000001 </v>
          </cell>
          <cell r="L65" t="str">
            <v xml:space="preserve"> MSB </v>
          </cell>
          <cell r="M65" t="str">
            <v xml:space="preserve">01RB000001 </v>
          </cell>
          <cell r="N65" t="str">
            <v xml:space="preserve">Ngân hàng Bán lẻ </v>
          </cell>
          <cell r="O65" t="str">
            <v xml:space="preserve">01RB000382 </v>
          </cell>
          <cell r="P65" t="str">
            <v xml:space="preserve">TT Kênh Bán hàng và Phân phối </v>
          </cell>
          <cell r="Q65" t="str">
            <v xml:space="preserve">01RB000733 </v>
          </cell>
          <cell r="R65" t="str">
            <v xml:space="preserve">Kênh TT Khách hàng Cá nhân MN </v>
          </cell>
          <cell r="S65" t="str">
            <v xml:space="preserve">01RB000144 </v>
          </cell>
          <cell r="T65" t="str">
            <v xml:space="preserve">Vùng 8 </v>
          </cell>
          <cell r="U65" t="str">
            <v>01RB000162</v>
          </cell>
          <cell r="V65" t="str">
            <v>TT KHCN Bùi Thị Xuân</v>
          </cell>
          <cell r="W65" t="str">
            <v/>
          </cell>
          <cell r="X65" t="str">
            <v/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/>
          </cell>
          <cell r="AD65" t="str">
            <v/>
          </cell>
          <cell r="AE65" t="str">
            <v>01RB000162</v>
          </cell>
          <cell r="AF65" t="str">
            <v>TT KHCN Bùi Thị Xuân</v>
          </cell>
          <cell r="AG65" t="str">
            <v>01BR000103</v>
          </cell>
          <cell r="AH65" t="str">
            <v>Phòng giao dịch Bùi Thị Xuân</v>
          </cell>
          <cell r="AK65" t="str">
            <v xml:space="preserve">Đang sử dụng </v>
          </cell>
          <cell r="AL65" t="str">
            <v>Dùng chung</v>
          </cell>
          <cell r="AM65">
            <v>43677</v>
          </cell>
          <cell r="AQ65">
            <v>61</v>
          </cell>
          <cell r="AR65">
            <v>6109</v>
          </cell>
          <cell r="AS65">
            <v>610999</v>
          </cell>
          <cell r="AW65" t="str">
            <v>DCTS250313045</v>
          </cell>
          <cell r="AX65" t="str">
            <v>Hoàn thành</v>
          </cell>
        </row>
        <row r="66">
          <cell r="C66" t="str">
            <v>00110984877794</v>
          </cell>
          <cell r="D66" t="str">
            <v>Đầu ghi 4 kênh panasonic</v>
          </cell>
          <cell r="F66" t="str">
            <v>Đầu ghi hình 4 kênh</v>
          </cell>
          <cell r="G66">
            <v>19099309</v>
          </cell>
          <cell r="H66">
            <v>0</v>
          </cell>
          <cell r="I66" t="str">
            <v>021201</v>
          </cell>
          <cell r="J66" t="str">
            <v>Nguyễn Hồng Sang</v>
          </cell>
          <cell r="K66" t="str">
            <v xml:space="preserve"> 01SB000001 </v>
          </cell>
          <cell r="L66" t="str">
            <v xml:space="preserve"> MSB </v>
          </cell>
          <cell r="M66" t="str">
            <v xml:space="preserve">01RB000001 </v>
          </cell>
          <cell r="N66" t="str">
            <v xml:space="preserve">Ngân hàng Bán lẻ </v>
          </cell>
          <cell r="O66" t="str">
            <v xml:space="preserve">01RB000382 </v>
          </cell>
          <cell r="P66" t="str">
            <v xml:space="preserve">TT Kênh Bán hàng và Phân phối </v>
          </cell>
          <cell r="Q66" t="str">
            <v xml:space="preserve">01RB000733 </v>
          </cell>
          <cell r="R66" t="str">
            <v xml:space="preserve">Kênh TT Khách hàng Cá nhân MN </v>
          </cell>
          <cell r="S66" t="str">
            <v xml:space="preserve">01RB000144 </v>
          </cell>
          <cell r="T66" t="str">
            <v xml:space="preserve">Vùng 8 </v>
          </cell>
          <cell r="U66" t="str">
            <v>01RB000162</v>
          </cell>
          <cell r="V66" t="str">
            <v>TT KHCN Bùi Thị Xuân</v>
          </cell>
          <cell r="W66" t="str">
            <v/>
          </cell>
          <cell r="X66" t="str">
            <v/>
          </cell>
          <cell r="Y66" t="str">
            <v/>
          </cell>
          <cell r="Z66" t="str">
            <v/>
          </cell>
          <cell r="AA66" t="str">
            <v/>
          </cell>
          <cell r="AB66" t="str">
            <v/>
          </cell>
          <cell r="AC66" t="str">
            <v/>
          </cell>
          <cell r="AD66" t="str">
            <v/>
          </cell>
          <cell r="AE66" t="str">
            <v>01RB000162</v>
          </cell>
          <cell r="AF66" t="str">
            <v>TT KHCN Bùi Thị Xuân</v>
          </cell>
          <cell r="AG66" t="str">
            <v>01BR000103</v>
          </cell>
          <cell r="AH66" t="str">
            <v>Phòng giao dịch Bùi Thị Xuân</v>
          </cell>
          <cell r="AK66" t="str">
            <v xml:space="preserve">Đang sử dụng </v>
          </cell>
          <cell r="AL66" t="str">
            <v>Dùng chung</v>
          </cell>
          <cell r="AM66">
            <v>43563</v>
          </cell>
          <cell r="AQ66">
            <v>61</v>
          </cell>
          <cell r="AR66">
            <v>6106</v>
          </cell>
          <cell r="AS66">
            <v>610699</v>
          </cell>
          <cell r="AW66" t="str">
            <v>DCTS250313045</v>
          </cell>
          <cell r="AX66" t="str">
            <v>Hoàn thành</v>
          </cell>
        </row>
        <row r="67">
          <cell r="C67" t="str">
            <v>00110003495059</v>
          </cell>
          <cell r="D67" t="str">
            <v>Máy Scan G4050</v>
          </cell>
          <cell r="F67" t="str">
            <v>Máy scan</v>
          </cell>
          <cell r="G67">
            <v>5855652</v>
          </cell>
          <cell r="H67">
            <v>0</v>
          </cell>
          <cell r="I67" t="str">
            <v>021201</v>
          </cell>
          <cell r="J67" t="str">
            <v>Nguyễn Hồng Sang</v>
          </cell>
          <cell r="K67" t="str">
            <v xml:space="preserve"> 01SB000001 </v>
          </cell>
          <cell r="L67" t="str">
            <v xml:space="preserve"> MSB </v>
          </cell>
          <cell r="M67" t="str">
            <v xml:space="preserve">01RB000001 </v>
          </cell>
          <cell r="N67" t="str">
            <v xml:space="preserve">Ngân hàng Bán lẻ </v>
          </cell>
          <cell r="O67" t="str">
            <v xml:space="preserve">01RB000382 </v>
          </cell>
          <cell r="P67" t="str">
            <v xml:space="preserve">TT Kênh Bán hàng và Phân phối </v>
          </cell>
          <cell r="Q67" t="str">
            <v xml:space="preserve">01RB000733 </v>
          </cell>
          <cell r="R67" t="str">
            <v xml:space="preserve">Kênh TT Khách hàng Cá nhân MN </v>
          </cell>
          <cell r="S67" t="str">
            <v xml:space="preserve">01RB000144 </v>
          </cell>
          <cell r="T67" t="str">
            <v xml:space="preserve">Vùng 8 </v>
          </cell>
          <cell r="U67" t="str">
            <v>01RB000162</v>
          </cell>
          <cell r="V67" t="str">
            <v>TT KHCN Bùi Thị Xuân</v>
          </cell>
          <cell r="W67" t="str">
            <v/>
          </cell>
          <cell r="X67" t="str">
            <v/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 t="str">
            <v/>
          </cell>
          <cell r="AE67" t="str">
            <v>01RB000162</v>
          </cell>
          <cell r="AF67" t="str">
            <v>TT KHCN Bùi Thị Xuân</v>
          </cell>
          <cell r="AG67" t="str">
            <v>01BR000103</v>
          </cell>
          <cell r="AH67" t="str">
            <v>Phòng giao dịch Bùi Thị Xuân</v>
          </cell>
          <cell r="AK67" t="str">
            <v xml:space="preserve">Đang sử dụng </v>
          </cell>
          <cell r="AL67" t="str">
            <v>Dùng chung</v>
          </cell>
          <cell r="AM67">
            <v>41578</v>
          </cell>
          <cell r="AQ67">
            <v>61</v>
          </cell>
          <cell r="AR67">
            <v>6106</v>
          </cell>
          <cell r="AS67">
            <v>610699</v>
          </cell>
          <cell r="AW67" t="str">
            <v>DCTS250313045</v>
          </cell>
          <cell r="AX67" t="str">
            <v>Hoàn thành</v>
          </cell>
        </row>
        <row r="68">
          <cell r="C68" t="str">
            <v>00110610578951</v>
          </cell>
          <cell r="D68" t="str">
            <v>Máy khoan chứng từ</v>
          </cell>
          <cell r="F68" t="str">
            <v>Máy khoan chứng từ</v>
          </cell>
          <cell r="G68">
            <v>1818000</v>
          </cell>
          <cell r="H68">
            <v>0</v>
          </cell>
          <cell r="I68" t="str">
            <v>021201</v>
          </cell>
          <cell r="J68" t="str">
            <v>Nguyễn Hồng Sang</v>
          </cell>
          <cell r="K68" t="str">
            <v xml:space="preserve"> 01SB000001 </v>
          </cell>
          <cell r="L68" t="str">
            <v xml:space="preserve"> MSB </v>
          </cell>
          <cell r="M68" t="str">
            <v xml:space="preserve">01RB000001 </v>
          </cell>
          <cell r="N68" t="str">
            <v xml:space="preserve">Ngân hàng Bán lẻ </v>
          </cell>
          <cell r="O68" t="str">
            <v xml:space="preserve">01RB000382 </v>
          </cell>
          <cell r="P68" t="str">
            <v xml:space="preserve">TT Kênh Bán hàng và Phân phối </v>
          </cell>
          <cell r="Q68" t="str">
            <v xml:space="preserve">01RB000733 </v>
          </cell>
          <cell r="R68" t="str">
            <v xml:space="preserve">Kênh TT Khách hàng Cá nhân MN </v>
          </cell>
          <cell r="S68" t="str">
            <v xml:space="preserve">01RB000144 </v>
          </cell>
          <cell r="T68" t="str">
            <v xml:space="preserve">Vùng 8 </v>
          </cell>
          <cell r="U68" t="str">
            <v>01RB000162</v>
          </cell>
          <cell r="V68" t="str">
            <v>TT KHCN Bùi Thị Xuân</v>
          </cell>
          <cell r="W68" t="str">
            <v/>
          </cell>
          <cell r="X68" t="str">
            <v/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 t="str">
            <v/>
          </cell>
          <cell r="AE68" t="str">
            <v>01RB000162</v>
          </cell>
          <cell r="AF68" t="str">
            <v>TT KHCN Bùi Thị Xuân</v>
          </cell>
          <cell r="AG68" t="str">
            <v>01BR000103</v>
          </cell>
          <cell r="AH68" t="str">
            <v>Phòng giao dịch Bùi Thị Xuân</v>
          </cell>
          <cell r="AK68" t="str">
            <v xml:space="preserve">Đang sử dụng </v>
          </cell>
          <cell r="AL68" t="str">
            <v>Dùng chung</v>
          </cell>
          <cell r="AM68">
            <v>42670</v>
          </cell>
          <cell r="AQ68">
            <v>61</v>
          </cell>
          <cell r="AR68">
            <v>6106</v>
          </cell>
          <cell r="AS68">
            <v>610606</v>
          </cell>
          <cell r="AW68" t="str">
            <v>DCTS250313045</v>
          </cell>
          <cell r="AX68" t="str">
            <v>Hoàn thành</v>
          </cell>
        </row>
        <row r="69">
          <cell r="C69" t="str">
            <v>00110061058097</v>
          </cell>
          <cell r="D69" t="str">
            <v>Máy hủy tài liệu C838</v>
          </cell>
          <cell r="F69" t="str">
            <v>Máy hủy tài liệu</v>
          </cell>
          <cell r="G69">
            <v>2900000</v>
          </cell>
          <cell r="H69">
            <v>0</v>
          </cell>
          <cell r="I69" t="str">
            <v>021201</v>
          </cell>
          <cell r="J69" t="str">
            <v>Nguyễn Hồng Sang</v>
          </cell>
          <cell r="K69" t="str">
            <v xml:space="preserve"> 01SB000001 </v>
          </cell>
          <cell r="L69" t="str">
            <v xml:space="preserve"> MSB </v>
          </cell>
          <cell r="M69" t="str">
            <v xml:space="preserve">01RB000001 </v>
          </cell>
          <cell r="N69" t="str">
            <v xml:space="preserve">Ngân hàng Bán lẻ </v>
          </cell>
          <cell r="O69" t="str">
            <v xml:space="preserve">01RB000382 </v>
          </cell>
          <cell r="P69" t="str">
            <v xml:space="preserve">TT Kênh Bán hàng và Phân phối </v>
          </cell>
          <cell r="Q69" t="str">
            <v xml:space="preserve">01RB000733 </v>
          </cell>
          <cell r="R69" t="str">
            <v xml:space="preserve">Kênh TT Khách hàng Cá nhân MN </v>
          </cell>
          <cell r="S69" t="str">
            <v xml:space="preserve">01RB000144 </v>
          </cell>
          <cell r="T69" t="str">
            <v xml:space="preserve">Vùng 8 </v>
          </cell>
          <cell r="U69" t="str">
            <v>01RB000162</v>
          </cell>
          <cell r="V69" t="str">
            <v>TT KHCN Bùi Thị Xuân</v>
          </cell>
          <cell r="W69" t="str">
            <v/>
          </cell>
          <cell r="X69" t="str">
            <v/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 t="str">
            <v/>
          </cell>
          <cell r="AE69" t="str">
            <v>01RB000162</v>
          </cell>
          <cell r="AF69" t="str">
            <v>TT KHCN Bùi Thị Xuân</v>
          </cell>
          <cell r="AG69" t="str">
            <v>01BR000103</v>
          </cell>
          <cell r="AH69" t="str">
            <v>Phòng giao dịch Bùi Thị Xuân</v>
          </cell>
          <cell r="AK69" t="str">
            <v xml:space="preserve">Đang sử dụng </v>
          </cell>
          <cell r="AL69" t="str">
            <v>Dùng chung</v>
          </cell>
          <cell r="AM69">
            <v>42683</v>
          </cell>
          <cell r="AQ69">
            <v>61</v>
          </cell>
          <cell r="AR69">
            <v>6106</v>
          </cell>
          <cell r="AS69">
            <v>610604</v>
          </cell>
          <cell r="AW69" t="str">
            <v>DCTS250313045</v>
          </cell>
          <cell r="AX69" t="str">
            <v>Hoàn thành</v>
          </cell>
        </row>
        <row r="70">
          <cell r="C70" t="str">
            <v>00110984877790</v>
          </cell>
          <cell r="D70" t="str">
            <v>Camera bán cầu hồng ngoại</v>
          </cell>
          <cell r="F70" t="str">
            <v>Camera Dome hồng ngoại</v>
          </cell>
          <cell r="G70">
            <v>6521348</v>
          </cell>
          <cell r="H70">
            <v>0</v>
          </cell>
          <cell r="I70" t="str">
            <v>021201</v>
          </cell>
          <cell r="J70" t="str">
            <v>Nguyễn Hồng Sang</v>
          </cell>
          <cell r="K70" t="str">
            <v xml:space="preserve"> 01SB000001 </v>
          </cell>
          <cell r="L70" t="str">
            <v xml:space="preserve"> MSB </v>
          </cell>
          <cell r="M70" t="str">
            <v xml:space="preserve">01RB000001 </v>
          </cell>
          <cell r="N70" t="str">
            <v xml:space="preserve">Ngân hàng Bán lẻ </v>
          </cell>
          <cell r="O70" t="str">
            <v xml:space="preserve">01RB000382 </v>
          </cell>
          <cell r="P70" t="str">
            <v xml:space="preserve">TT Kênh Bán hàng và Phân phối </v>
          </cell>
          <cell r="Q70" t="str">
            <v xml:space="preserve">01RB000733 </v>
          </cell>
          <cell r="R70" t="str">
            <v xml:space="preserve">Kênh TT Khách hàng Cá nhân MN </v>
          </cell>
          <cell r="S70" t="str">
            <v xml:space="preserve">01RB000144 </v>
          </cell>
          <cell r="T70" t="str">
            <v xml:space="preserve">Vùng 8 </v>
          </cell>
          <cell r="U70" t="str">
            <v>01RB000162</v>
          </cell>
          <cell r="V70" t="str">
            <v>TT KHCN Bùi Thị Xuân</v>
          </cell>
          <cell r="W70" t="str">
            <v/>
          </cell>
          <cell r="X70" t="str">
            <v/>
          </cell>
          <cell r="Y70" t="str">
            <v/>
          </cell>
          <cell r="Z70" t="str">
            <v/>
          </cell>
          <cell r="AA70" t="str">
            <v/>
          </cell>
          <cell r="AB70" t="str">
            <v/>
          </cell>
          <cell r="AC70" t="str">
            <v/>
          </cell>
          <cell r="AD70" t="str">
            <v/>
          </cell>
          <cell r="AE70" t="str">
            <v>01RB000162</v>
          </cell>
          <cell r="AF70" t="str">
            <v>TT KHCN Bùi Thị Xuân</v>
          </cell>
          <cell r="AG70" t="str">
            <v>01BR000103</v>
          </cell>
          <cell r="AH70" t="str">
            <v>Phòng giao dịch Bùi Thị Xuân</v>
          </cell>
          <cell r="AK70" t="str">
            <v xml:space="preserve">Đang sử dụng </v>
          </cell>
          <cell r="AL70" t="str">
            <v>Dùng chung</v>
          </cell>
          <cell r="AM70">
            <v>43563</v>
          </cell>
          <cell r="AQ70">
            <v>61</v>
          </cell>
          <cell r="AR70">
            <v>6106</v>
          </cell>
          <cell r="AS70">
            <v>610602</v>
          </cell>
          <cell r="AW70" t="str">
            <v>DCTS250313045</v>
          </cell>
          <cell r="AX70" t="str">
            <v>Hoàn thành</v>
          </cell>
        </row>
        <row r="71">
          <cell r="C71" t="str">
            <v>00110984877792</v>
          </cell>
          <cell r="D71" t="str">
            <v>Camera bán cầu hồng ngoại</v>
          </cell>
          <cell r="F71" t="str">
            <v>Camera Dome hồng ngoại</v>
          </cell>
          <cell r="G71">
            <v>6521348</v>
          </cell>
          <cell r="H71">
            <v>0</v>
          </cell>
          <cell r="I71" t="str">
            <v>021201</v>
          </cell>
          <cell r="J71" t="str">
            <v>Nguyễn Hồng Sang</v>
          </cell>
          <cell r="K71" t="str">
            <v xml:space="preserve"> 01SB000001 </v>
          </cell>
          <cell r="L71" t="str">
            <v xml:space="preserve"> MSB </v>
          </cell>
          <cell r="M71" t="str">
            <v xml:space="preserve">01RB000001 </v>
          </cell>
          <cell r="N71" t="str">
            <v xml:space="preserve">Ngân hàng Bán lẻ </v>
          </cell>
          <cell r="O71" t="str">
            <v xml:space="preserve">01RB000382 </v>
          </cell>
          <cell r="P71" t="str">
            <v xml:space="preserve">TT Kênh Bán hàng và Phân phối </v>
          </cell>
          <cell r="Q71" t="str">
            <v xml:space="preserve">01RB000733 </v>
          </cell>
          <cell r="R71" t="str">
            <v xml:space="preserve">Kênh TT Khách hàng Cá nhân MN </v>
          </cell>
          <cell r="S71" t="str">
            <v xml:space="preserve">01RB000144 </v>
          </cell>
          <cell r="T71" t="str">
            <v xml:space="preserve">Vùng 8 </v>
          </cell>
          <cell r="U71" t="str">
            <v>01RB000162</v>
          </cell>
          <cell r="V71" t="str">
            <v>TT KHCN Bùi Thị Xuân</v>
          </cell>
          <cell r="W71" t="str">
            <v/>
          </cell>
          <cell r="X71" t="str">
            <v/>
          </cell>
          <cell r="Y71" t="str">
            <v/>
          </cell>
          <cell r="Z71" t="str">
            <v/>
          </cell>
          <cell r="AA71" t="str">
            <v/>
          </cell>
          <cell r="AB71" t="str">
            <v/>
          </cell>
          <cell r="AC71" t="str">
            <v/>
          </cell>
          <cell r="AD71" t="str">
            <v/>
          </cell>
          <cell r="AE71" t="str">
            <v>01RB000162</v>
          </cell>
          <cell r="AF71" t="str">
            <v>TT KHCN Bùi Thị Xuân</v>
          </cell>
          <cell r="AG71" t="str">
            <v>01BR000103</v>
          </cell>
          <cell r="AH71" t="str">
            <v>Phòng giao dịch Bùi Thị Xuân</v>
          </cell>
          <cell r="AK71" t="str">
            <v xml:space="preserve">Đang sử dụng </v>
          </cell>
          <cell r="AL71" t="str">
            <v>Dùng chung</v>
          </cell>
          <cell r="AM71">
            <v>43563</v>
          </cell>
          <cell r="AQ71">
            <v>61</v>
          </cell>
          <cell r="AR71">
            <v>6106</v>
          </cell>
          <cell r="AS71">
            <v>610602</v>
          </cell>
          <cell r="AW71" t="str">
            <v>DCTS250313045</v>
          </cell>
          <cell r="AX71" t="str">
            <v>Hoàn thành</v>
          </cell>
        </row>
        <row r="72">
          <cell r="C72" t="str">
            <v>00110984877791</v>
          </cell>
          <cell r="D72" t="str">
            <v>Camera bán cầu hồng ngoại</v>
          </cell>
          <cell r="F72" t="str">
            <v>Camera Dome hồng ngoại</v>
          </cell>
          <cell r="G72">
            <v>6521348</v>
          </cell>
          <cell r="H72">
            <v>0</v>
          </cell>
          <cell r="I72" t="str">
            <v>021201</v>
          </cell>
          <cell r="J72" t="str">
            <v>Nguyễn Hồng Sang</v>
          </cell>
          <cell r="K72" t="str">
            <v xml:space="preserve"> 01SB000001 </v>
          </cell>
          <cell r="L72" t="str">
            <v xml:space="preserve"> MSB </v>
          </cell>
          <cell r="M72" t="str">
            <v xml:space="preserve">01RB000001 </v>
          </cell>
          <cell r="N72" t="str">
            <v xml:space="preserve">Ngân hàng Bán lẻ </v>
          </cell>
          <cell r="O72" t="str">
            <v xml:space="preserve">01RB000382 </v>
          </cell>
          <cell r="P72" t="str">
            <v xml:space="preserve">TT Kênh Bán hàng và Phân phối </v>
          </cell>
          <cell r="Q72" t="str">
            <v xml:space="preserve">01RB000733 </v>
          </cell>
          <cell r="R72" t="str">
            <v xml:space="preserve">Kênh TT Khách hàng Cá nhân MN </v>
          </cell>
          <cell r="S72" t="str">
            <v xml:space="preserve">01RB000144 </v>
          </cell>
          <cell r="T72" t="str">
            <v xml:space="preserve">Vùng 8 </v>
          </cell>
          <cell r="U72" t="str">
            <v>01RB000162</v>
          </cell>
          <cell r="V72" t="str">
            <v>TT KHCN Bùi Thị Xuân</v>
          </cell>
          <cell r="W72" t="str">
            <v/>
          </cell>
          <cell r="X72" t="str">
            <v/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 t="str">
            <v/>
          </cell>
          <cell r="AE72" t="str">
            <v>01RB000162</v>
          </cell>
          <cell r="AF72" t="str">
            <v>TT KHCN Bùi Thị Xuân</v>
          </cell>
          <cell r="AG72" t="str">
            <v>01BR000103</v>
          </cell>
          <cell r="AH72" t="str">
            <v>Phòng giao dịch Bùi Thị Xuân</v>
          </cell>
          <cell r="AK72" t="str">
            <v xml:space="preserve">Đang sử dụng </v>
          </cell>
          <cell r="AL72" t="str">
            <v>Dùng chung</v>
          </cell>
          <cell r="AM72">
            <v>43563</v>
          </cell>
          <cell r="AQ72">
            <v>61</v>
          </cell>
          <cell r="AR72">
            <v>6106</v>
          </cell>
          <cell r="AS72">
            <v>610602</v>
          </cell>
          <cell r="AW72" t="str">
            <v>DCTS250313045</v>
          </cell>
          <cell r="AX72" t="str">
            <v>Hoàn thành</v>
          </cell>
        </row>
        <row r="73">
          <cell r="C73" t="str">
            <v>00119884894359</v>
          </cell>
          <cell r="D73" t="str">
            <v>Camera giám sát tủ/phòng mạng (IPC HDBW2230E-S-S2)</v>
          </cell>
          <cell r="E73" t="str">
            <v>7L064E3RAG6668D</v>
          </cell>
          <cell r="F73" t="str">
            <v>Camera Dome hồng ngoại</v>
          </cell>
          <cell r="G73">
            <v>2904000</v>
          </cell>
          <cell r="H73">
            <v>0</v>
          </cell>
          <cell r="I73" t="str">
            <v>021201</v>
          </cell>
          <cell r="J73" t="str">
            <v>Nguyễn Hồng Sang</v>
          </cell>
          <cell r="K73" t="str">
            <v xml:space="preserve"> 01SB000001 </v>
          </cell>
          <cell r="L73" t="str">
            <v xml:space="preserve"> MSB </v>
          </cell>
          <cell r="M73" t="str">
            <v xml:space="preserve">01RB000001 </v>
          </cell>
          <cell r="N73" t="str">
            <v xml:space="preserve">Ngân hàng Bán lẻ </v>
          </cell>
          <cell r="O73" t="str">
            <v xml:space="preserve">01RB000382 </v>
          </cell>
          <cell r="P73" t="str">
            <v xml:space="preserve">TT Kênh Bán hàng và Phân phối </v>
          </cell>
          <cell r="Q73" t="str">
            <v xml:space="preserve">01RB000733 </v>
          </cell>
          <cell r="R73" t="str">
            <v xml:space="preserve">Kênh TT Khách hàng Cá nhân MN </v>
          </cell>
          <cell r="S73" t="str">
            <v xml:space="preserve">01RB000144 </v>
          </cell>
          <cell r="T73" t="str">
            <v xml:space="preserve">Vùng 8 </v>
          </cell>
          <cell r="U73" t="str">
            <v>01RB000162</v>
          </cell>
          <cell r="V73" t="str">
            <v>TT KHCN Bùi Thị Xuân</v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C73" t="str">
            <v/>
          </cell>
          <cell r="AD73" t="str">
            <v/>
          </cell>
          <cell r="AE73" t="str">
            <v>01RB000162</v>
          </cell>
          <cell r="AF73" t="str">
            <v>TT KHCN Bùi Thị Xuân</v>
          </cell>
          <cell r="AG73" t="str">
            <v>01BR000103</v>
          </cell>
          <cell r="AH73" t="str">
            <v>Phòng giao dịch Bùi Thị Xuân</v>
          </cell>
          <cell r="AK73" t="str">
            <v xml:space="preserve">Đang sử dụng </v>
          </cell>
          <cell r="AL73" t="str">
            <v>Dùng chung</v>
          </cell>
          <cell r="AM73">
            <v>44737</v>
          </cell>
          <cell r="AQ73">
            <v>61</v>
          </cell>
          <cell r="AR73">
            <v>6106</v>
          </cell>
          <cell r="AS73">
            <v>610602</v>
          </cell>
          <cell r="AW73" t="str">
            <v>DCTS250313045</v>
          </cell>
          <cell r="AX73" t="str">
            <v>Hoàn thành</v>
          </cell>
        </row>
        <row r="74">
          <cell r="C74" t="str">
            <v>00110984877793</v>
          </cell>
          <cell r="D74" t="str">
            <v>Camera bán cầu hồng ngoại</v>
          </cell>
          <cell r="F74" t="str">
            <v>Camera Dome hồng ngoại</v>
          </cell>
          <cell r="G74">
            <v>6521347</v>
          </cell>
          <cell r="H74">
            <v>0</v>
          </cell>
          <cell r="I74" t="str">
            <v>021201</v>
          </cell>
          <cell r="J74" t="str">
            <v>Nguyễn Hồng Sang</v>
          </cell>
          <cell r="K74" t="str">
            <v xml:space="preserve"> 01SB000001 </v>
          </cell>
          <cell r="L74" t="str">
            <v xml:space="preserve"> MSB </v>
          </cell>
          <cell r="M74" t="str">
            <v xml:space="preserve">01RB000001 </v>
          </cell>
          <cell r="N74" t="str">
            <v xml:space="preserve">Ngân hàng Bán lẻ </v>
          </cell>
          <cell r="O74" t="str">
            <v xml:space="preserve">01RB000382 </v>
          </cell>
          <cell r="P74" t="str">
            <v xml:space="preserve">TT Kênh Bán hàng và Phân phối </v>
          </cell>
          <cell r="Q74" t="str">
            <v xml:space="preserve">01RB000733 </v>
          </cell>
          <cell r="R74" t="str">
            <v xml:space="preserve">Kênh TT Khách hàng Cá nhân MN </v>
          </cell>
          <cell r="S74" t="str">
            <v xml:space="preserve">01RB000144 </v>
          </cell>
          <cell r="T74" t="str">
            <v xml:space="preserve">Vùng 8 </v>
          </cell>
          <cell r="U74" t="str">
            <v>01RB000162</v>
          </cell>
          <cell r="V74" t="str">
            <v>TT KHCN Bùi Thị Xuân</v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>01RB000162</v>
          </cell>
          <cell r="AF74" t="str">
            <v>TT KHCN Bùi Thị Xuân</v>
          </cell>
          <cell r="AG74" t="str">
            <v>01BR000103</v>
          </cell>
          <cell r="AH74" t="str">
            <v>Phòng giao dịch Bùi Thị Xuân</v>
          </cell>
          <cell r="AK74" t="str">
            <v xml:space="preserve">Đang sử dụng </v>
          </cell>
          <cell r="AL74" t="str">
            <v>Dùng chung</v>
          </cell>
          <cell r="AM74">
            <v>43563</v>
          </cell>
          <cell r="AQ74">
            <v>61</v>
          </cell>
          <cell r="AR74">
            <v>6106</v>
          </cell>
          <cell r="AS74">
            <v>610602</v>
          </cell>
          <cell r="AW74" t="str">
            <v>DCTS250313045</v>
          </cell>
          <cell r="AX74" t="str">
            <v>Hoàn thành</v>
          </cell>
        </row>
        <row r="75">
          <cell r="C75" t="str">
            <v>TBKQ00004288</v>
          </cell>
          <cell r="D75" t="str">
            <v>Máy bó cọc</v>
          </cell>
          <cell r="F75" t="str">
            <v>Máy bó cọc</v>
          </cell>
          <cell r="G75">
            <v>2730000</v>
          </cell>
          <cell r="H75">
            <v>0</v>
          </cell>
          <cell r="I75" t="str">
            <v>021201</v>
          </cell>
          <cell r="J75" t="str">
            <v>Nguyễn Hồng Sang</v>
          </cell>
          <cell r="K75" t="str">
            <v xml:space="preserve"> 01SB000001 </v>
          </cell>
          <cell r="L75" t="str">
            <v xml:space="preserve"> MSB </v>
          </cell>
          <cell r="M75" t="str">
            <v xml:space="preserve">01RB000001 </v>
          </cell>
          <cell r="N75" t="str">
            <v xml:space="preserve">Ngân hàng Bán lẻ </v>
          </cell>
          <cell r="O75" t="str">
            <v xml:space="preserve">01RB000382 </v>
          </cell>
          <cell r="P75" t="str">
            <v xml:space="preserve">TT Kênh Bán hàng và Phân phối </v>
          </cell>
          <cell r="Q75" t="str">
            <v xml:space="preserve">01RB000733 </v>
          </cell>
          <cell r="R75" t="str">
            <v xml:space="preserve">Kênh TT Khách hàng Cá nhân MN </v>
          </cell>
          <cell r="S75" t="str">
            <v xml:space="preserve">01RB000144 </v>
          </cell>
          <cell r="T75" t="str">
            <v xml:space="preserve">Vùng 8 </v>
          </cell>
          <cell r="U75" t="str">
            <v>01RB000162</v>
          </cell>
          <cell r="V75" t="str">
            <v>TT KHCN Bùi Thị Xuân</v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 t="str">
            <v/>
          </cell>
          <cell r="AE75" t="str">
            <v>01RB000162</v>
          </cell>
          <cell r="AF75" t="str">
            <v>TT KHCN Bùi Thị Xuân</v>
          </cell>
          <cell r="AG75" t="str">
            <v>01BR000103</v>
          </cell>
          <cell r="AH75" t="str">
            <v>Phòng giao dịch Bùi Thị Xuân</v>
          </cell>
          <cell r="AK75" t="str">
            <v xml:space="preserve">Đang sử dụng </v>
          </cell>
          <cell r="AL75" t="str">
            <v>Dùng chung</v>
          </cell>
          <cell r="AM75">
            <v>41082</v>
          </cell>
          <cell r="AQ75">
            <v>61</v>
          </cell>
          <cell r="AR75">
            <v>6104</v>
          </cell>
          <cell r="AS75">
            <v>610404</v>
          </cell>
          <cell r="AW75" t="str">
            <v>DCTS250313045</v>
          </cell>
          <cell r="AX75" t="str">
            <v>Hoàn thành</v>
          </cell>
        </row>
        <row r="76">
          <cell r="C76" t="str">
            <v>00110003495058</v>
          </cell>
          <cell r="D76" t="str">
            <v>Két sắt Hòa Phát KS 190 K1</v>
          </cell>
          <cell r="F76" t="str">
            <v>Két sắt 50Kg</v>
          </cell>
          <cell r="G76">
            <v>7719000</v>
          </cell>
          <cell r="H76">
            <v>0</v>
          </cell>
          <cell r="I76" t="str">
            <v>021201</v>
          </cell>
          <cell r="J76" t="str">
            <v>Nguyễn Hồng Sang</v>
          </cell>
          <cell r="K76" t="str">
            <v xml:space="preserve"> 01SB000001 </v>
          </cell>
          <cell r="L76" t="str">
            <v xml:space="preserve"> MSB </v>
          </cell>
          <cell r="M76" t="str">
            <v xml:space="preserve">01RB000001 </v>
          </cell>
          <cell r="N76" t="str">
            <v xml:space="preserve">Ngân hàng Bán lẻ </v>
          </cell>
          <cell r="O76" t="str">
            <v xml:space="preserve">01RB000382 </v>
          </cell>
          <cell r="P76" t="str">
            <v xml:space="preserve">TT Kênh Bán hàng và Phân phối </v>
          </cell>
          <cell r="Q76" t="str">
            <v xml:space="preserve">01RB000733 </v>
          </cell>
          <cell r="R76" t="str">
            <v xml:space="preserve">Kênh TT Khách hàng Cá nhân MN </v>
          </cell>
          <cell r="S76" t="str">
            <v xml:space="preserve">01RB000144 </v>
          </cell>
          <cell r="T76" t="str">
            <v xml:space="preserve">Vùng 8 </v>
          </cell>
          <cell r="U76" t="str">
            <v>01RB000162</v>
          </cell>
          <cell r="V76" t="str">
            <v>TT KHCN Bùi Thị Xuân</v>
          </cell>
          <cell r="W76" t="str">
            <v/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 t="str">
            <v/>
          </cell>
          <cell r="AE76" t="str">
            <v>01RB000162</v>
          </cell>
          <cell r="AF76" t="str">
            <v>TT KHCN Bùi Thị Xuân</v>
          </cell>
          <cell r="AG76" t="str">
            <v>01BR000103</v>
          </cell>
          <cell r="AH76" t="str">
            <v>Phòng giao dịch Bùi Thị Xuân</v>
          </cell>
          <cell r="AK76" t="str">
            <v xml:space="preserve">Đang sử dụng </v>
          </cell>
          <cell r="AL76" t="str">
            <v>Dùng chung</v>
          </cell>
          <cell r="AM76">
            <v>41543</v>
          </cell>
          <cell r="AQ76">
            <v>61</v>
          </cell>
          <cell r="AR76">
            <v>6104</v>
          </cell>
          <cell r="AS76">
            <v>610403</v>
          </cell>
          <cell r="AW76" t="str">
            <v>DCTS250313045</v>
          </cell>
          <cell r="AX76" t="str">
            <v>Hoàn thành</v>
          </cell>
        </row>
        <row r="77">
          <cell r="C77" t="str">
            <v>TBKQ00001555</v>
          </cell>
          <cell r="D77" t="str">
            <v>Két sắt 50kg</v>
          </cell>
          <cell r="F77" t="str">
            <v>Két sắt 50Kg</v>
          </cell>
          <cell r="G77">
            <v>2050000</v>
          </cell>
          <cell r="H77">
            <v>0</v>
          </cell>
          <cell r="I77" t="str">
            <v>021201</v>
          </cell>
          <cell r="J77" t="str">
            <v>Nguyễn Hồng Sang</v>
          </cell>
          <cell r="K77" t="str">
            <v xml:space="preserve"> 01SB000001 </v>
          </cell>
          <cell r="L77" t="str">
            <v xml:space="preserve"> MSB </v>
          </cell>
          <cell r="M77" t="str">
            <v xml:space="preserve">01RB000001 </v>
          </cell>
          <cell r="N77" t="str">
            <v xml:space="preserve">Ngân hàng Bán lẻ </v>
          </cell>
          <cell r="O77" t="str">
            <v xml:space="preserve">01RB000382 </v>
          </cell>
          <cell r="P77" t="str">
            <v xml:space="preserve">TT Kênh Bán hàng và Phân phối </v>
          </cell>
          <cell r="Q77" t="str">
            <v xml:space="preserve">01RB000733 </v>
          </cell>
          <cell r="R77" t="str">
            <v xml:space="preserve">Kênh TT Khách hàng Cá nhân MN </v>
          </cell>
          <cell r="S77" t="str">
            <v xml:space="preserve">01RB000144 </v>
          </cell>
          <cell r="T77" t="str">
            <v xml:space="preserve">Vùng 8 </v>
          </cell>
          <cell r="U77" t="str">
            <v>01RB000162</v>
          </cell>
          <cell r="V77" t="str">
            <v>TT KHCN Bùi Thị Xuân</v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>01RB000162</v>
          </cell>
          <cell r="AF77" t="str">
            <v>TT KHCN Bùi Thị Xuân</v>
          </cell>
          <cell r="AG77" t="str">
            <v>01BR000103</v>
          </cell>
          <cell r="AH77" t="str">
            <v>Phòng giao dịch Bùi Thị Xuân</v>
          </cell>
          <cell r="AK77" t="str">
            <v xml:space="preserve">Đang sử dụng </v>
          </cell>
          <cell r="AL77" t="str">
            <v>Dùng chung</v>
          </cell>
          <cell r="AM77">
            <v>40523</v>
          </cell>
          <cell r="AQ77">
            <v>61</v>
          </cell>
          <cell r="AR77">
            <v>6104</v>
          </cell>
          <cell r="AS77">
            <v>610403</v>
          </cell>
          <cell r="AW77" t="str">
            <v>DCTS250313045</v>
          </cell>
          <cell r="AX77" t="str">
            <v>Hoàn thành</v>
          </cell>
        </row>
        <row r="78">
          <cell r="C78" t="str">
            <v>TBKQ00004296</v>
          </cell>
          <cell r="D78" t="str">
            <v>két sắt Hòa Phát KS -50N 3</v>
          </cell>
          <cell r="F78" t="str">
            <v>Két sắt 50Kg</v>
          </cell>
          <cell r="G78">
            <v>2910000</v>
          </cell>
          <cell r="H78">
            <v>0</v>
          </cell>
          <cell r="I78" t="str">
            <v>021201</v>
          </cell>
          <cell r="J78" t="str">
            <v>Nguyễn Hồng Sang</v>
          </cell>
          <cell r="K78" t="str">
            <v xml:space="preserve"> 01SB000001 </v>
          </cell>
          <cell r="L78" t="str">
            <v xml:space="preserve"> MSB </v>
          </cell>
          <cell r="M78" t="str">
            <v xml:space="preserve">01RB000001 </v>
          </cell>
          <cell r="N78" t="str">
            <v xml:space="preserve">Ngân hàng Bán lẻ </v>
          </cell>
          <cell r="O78" t="str">
            <v xml:space="preserve">01RB000382 </v>
          </cell>
          <cell r="P78" t="str">
            <v xml:space="preserve">TT Kênh Bán hàng và Phân phối </v>
          </cell>
          <cell r="Q78" t="str">
            <v xml:space="preserve">01RB000733 </v>
          </cell>
          <cell r="R78" t="str">
            <v xml:space="preserve">Kênh TT Khách hàng Cá nhân MN </v>
          </cell>
          <cell r="S78" t="str">
            <v xml:space="preserve">01RB000144 </v>
          </cell>
          <cell r="T78" t="str">
            <v xml:space="preserve">Vùng 8 </v>
          </cell>
          <cell r="U78" t="str">
            <v>01RB000162</v>
          </cell>
          <cell r="V78" t="str">
            <v>TT KHCN Bùi Thị Xuân</v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>01RB000162</v>
          </cell>
          <cell r="AF78" t="str">
            <v>TT KHCN Bùi Thị Xuân</v>
          </cell>
          <cell r="AG78" t="str">
            <v>01BR000103</v>
          </cell>
          <cell r="AH78" t="str">
            <v>Phòng giao dịch Bùi Thị Xuân</v>
          </cell>
          <cell r="AK78" t="str">
            <v xml:space="preserve">Đang sử dụng </v>
          </cell>
          <cell r="AL78" t="str">
            <v>Dùng chung</v>
          </cell>
          <cell r="AM78">
            <v>41086</v>
          </cell>
          <cell r="AQ78">
            <v>61</v>
          </cell>
          <cell r="AR78">
            <v>6104</v>
          </cell>
          <cell r="AS78">
            <v>610403</v>
          </cell>
          <cell r="AW78" t="str">
            <v>DCTS250313045</v>
          </cell>
          <cell r="AX78" t="str">
            <v>Hoàn thành</v>
          </cell>
        </row>
        <row r="79">
          <cell r="C79" t="str">
            <v>00110610601350</v>
          </cell>
          <cell r="D79" t="str">
            <v>Máy đếm tiền Modul 5688 LED </v>
          </cell>
          <cell r="F79" t="str">
            <v>Máy đếm tiền băng ngắn</v>
          </cell>
          <cell r="G79">
            <v>8086000</v>
          </cell>
          <cell r="H79">
            <v>0</v>
          </cell>
          <cell r="I79" t="str">
            <v>021201</v>
          </cell>
          <cell r="J79" t="str">
            <v>Nguyễn Hồng Sang</v>
          </cell>
          <cell r="K79" t="str">
            <v xml:space="preserve"> 01SB000001 </v>
          </cell>
          <cell r="L79" t="str">
            <v xml:space="preserve"> MSB </v>
          </cell>
          <cell r="M79" t="str">
            <v xml:space="preserve">01RB000001 </v>
          </cell>
          <cell r="N79" t="str">
            <v xml:space="preserve">Ngân hàng Bán lẻ </v>
          </cell>
          <cell r="O79" t="str">
            <v xml:space="preserve">01RB000382 </v>
          </cell>
          <cell r="P79" t="str">
            <v xml:space="preserve">TT Kênh Bán hàng và Phân phối </v>
          </cell>
          <cell r="Q79" t="str">
            <v xml:space="preserve">01RB000733 </v>
          </cell>
          <cell r="R79" t="str">
            <v xml:space="preserve">Kênh TT Khách hàng Cá nhân MN </v>
          </cell>
          <cell r="S79" t="str">
            <v xml:space="preserve">01RB000144 </v>
          </cell>
          <cell r="T79" t="str">
            <v xml:space="preserve">Vùng 8 </v>
          </cell>
          <cell r="U79" t="str">
            <v>01RB000162</v>
          </cell>
          <cell r="V79" t="str">
            <v>TT KHCN Bùi Thị Xuân</v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>01RB000162</v>
          </cell>
          <cell r="AF79" t="str">
            <v>TT KHCN Bùi Thị Xuân</v>
          </cell>
          <cell r="AG79" t="str">
            <v>01BR000103</v>
          </cell>
          <cell r="AH79" t="str">
            <v>Phòng giao dịch Bùi Thị Xuân</v>
          </cell>
          <cell r="AK79" t="str">
            <v xml:space="preserve">Đang sử dụng </v>
          </cell>
          <cell r="AL79" t="str">
            <v>Dùng chung</v>
          </cell>
          <cell r="AM79">
            <v>43672</v>
          </cell>
          <cell r="AQ79">
            <v>61</v>
          </cell>
          <cell r="AR79">
            <v>6104</v>
          </cell>
          <cell r="AS79">
            <v>610401</v>
          </cell>
          <cell r="AW79" t="str">
            <v>DCTS250313045</v>
          </cell>
          <cell r="AX79" t="str">
            <v>Hoàn thành</v>
          </cell>
        </row>
        <row r="80">
          <cell r="C80" t="str">
            <v>00110061058098</v>
          </cell>
          <cell r="D80" t="str">
            <v>Máy đếm tiền Modul 2618</v>
          </cell>
          <cell r="F80" t="str">
            <v>Máy đếm tiền băng ngắn</v>
          </cell>
          <cell r="G80">
            <v>7502000</v>
          </cell>
          <cell r="H80">
            <v>0</v>
          </cell>
          <cell r="I80" t="str">
            <v>021201</v>
          </cell>
          <cell r="J80" t="str">
            <v>Nguyễn Hồng Sang</v>
          </cell>
          <cell r="K80" t="str">
            <v xml:space="preserve"> 01SB000001 </v>
          </cell>
          <cell r="L80" t="str">
            <v xml:space="preserve"> MSB </v>
          </cell>
          <cell r="M80" t="str">
            <v xml:space="preserve">01RB000001 </v>
          </cell>
          <cell r="N80" t="str">
            <v xml:space="preserve">Ngân hàng Bán lẻ </v>
          </cell>
          <cell r="O80" t="str">
            <v xml:space="preserve">01RB000382 </v>
          </cell>
          <cell r="P80" t="str">
            <v xml:space="preserve">TT Kênh Bán hàng và Phân phối </v>
          </cell>
          <cell r="Q80" t="str">
            <v xml:space="preserve">01RB000733 </v>
          </cell>
          <cell r="R80" t="str">
            <v xml:space="preserve">Kênh TT Khách hàng Cá nhân MN </v>
          </cell>
          <cell r="S80" t="str">
            <v xml:space="preserve">01RB000144 </v>
          </cell>
          <cell r="T80" t="str">
            <v xml:space="preserve">Vùng 8 </v>
          </cell>
          <cell r="U80" t="str">
            <v>01RB000162</v>
          </cell>
          <cell r="V80" t="str">
            <v>TT KHCN Bùi Thị Xuân</v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 t="str">
            <v/>
          </cell>
          <cell r="AC80" t="str">
            <v/>
          </cell>
          <cell r="AD80" t="str">
            <v/>
          </cell>
          <cell r="AE80" t="str">
            <v>01RB000162</v>
          </cell>
          <cell r="AF80" t="str">
            <v>TT KHCN Bùi Thị Xuân</v>
          </cell>
          <cell r="AG80" t="str">
            <v>01BR000103</v>
          </cell>
          <cell r="AH80" t="str">
            <v>Phòng giao dịch Bùi Thị Xuân</v>
          </cell>
          <cell r="AK80" t="str">
            <v xml:space="preserve">Đang sử dụng </v>
          </cell>
          <cell r="AL80" t="str">
            <v>Dùng chung</v>
          </cell>
          <cell r="AM80">
            <v>42683</v>
          </cell>
          <cell r="AQ80">
            <v>61</v>
          </cell>
          <cell r="AR80">
            <v>6104</v>
          </cell>
          <cell r="AS80">
            <v>610401</v>
          </cell>
          <cell r="AW80" t="str">
            <v>DCTS250313045</v>
          </cell>
          <cell r="AX80" t="str">
            <v>Hoàn thành</v>
          </cell>
        </row>
        <row r="81">
          <cell r="C81" t="str">
            <v>00110610595930</v>
          </cell>
          <cell r="D81" t="str">
            <v>Thiết bị Android Box kết nối với tivi (LCD) xuống CN/PGD</v>
          </cell>
          <cell r="E81" t="str">
            <v>19-02-250-093</v>
          </cell>
          <cell r="F81" t="str">
            <v>Thiết bị Android kết nối tivi</v>
          </cell>
          <cell r="G81">
            <v>11322500</v>
          </cell>
          <cell r="H81">
            <v>0</v>
          </cell>
          <cell r="I81" t="str">
            <v>021201</v>
          </cell>
          <cell r="J81" t="str">
            <v>Nguyễn Hồng Sang</v>
          </cell>
          <cell r="K81" t="str">
            <v xml:space="preserve"> 01SB000001 </v>
          </cell>
          <cell r="L81" t="str">
            <v xml:space="preserve"> MSB </v>
          </cell>
          <cell r="M81" t="str">
            <v xml:space="preserve">01RB000001 </v>
          </cell>
          <cell r="N81" t="str">
            <v xml:space="preserve">Ngân hàng Bán lẻ </v>
          </cell>
          <cell r="O81" t="str">
            <v xml:space="preserve">01RB000382 </v>
          </cell>
          <cell r="P81" t="str">
            <v xml:space="preserve">TT Kênh Bán hàng và Phân phối </v>
          </cell>
          <cell r="Q81" t="str">
            <v xml:space="preserve">01RB000733 </v>
          </cell>
          <cell r="R81" t="str">
            <v xml:space="preserve">Kênh TT Khách hàng Cá nhân MN </v>
          </cell>
          <cell r="S81" t="str">
            <v xml:space="preserve">01RB000144 </v>
          </cell>
          <cell r="T81" t="str">
            <v xml:space="preserve">Vùng 8 </v>
          </cell>
          <cell r="U81" t="str">
            <v>01RB000162</v>
          </cell>
          <cell r="V81" t="str">
            <v>TT KHCN Bùi Thị Xuân</v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 t="str">
            <v/>
          </cell>
          <cell r="AD81" t="str">
            <v/>
          </cell>
          <cell r="AE81" t="str">
            <v>01RB000162</v>
          </cell>
          <cell r="AF81" t="str">
            <v>TT KHCN Bùi Thị Xuân</v>
          </cell>
          <cell r="AG81" t="str">
            <v>01BR000103</v>
          </cell>
          <cell r="AH81" t="str">
            <v>Phòng giao dịch Bùi Thị Xuân</v>
          </cell>
          <cell r="AK81" t="str">
            <v xml:space="preserve">Đang sử dụng </v>
          </cell>
          <cell r="AL81" t="str">
            <v>Dùng chung</v>
          </cell>
          <cell r="AM81">
            <v>43602</v>
          </cell>
          <cell r="AQ81">
            <v>61</v>
          </cell>
          <cell r="AR81">
            <v>6103</v>
          </cell>
          <cell r="AS81">
            <v>610399</v>
          </cell>
          <cell r="AW81" t="str">
            <v>DCTS250313045</v>
          </cell>
          <cell r="AX81" t="str">
            <v>Hoàn thành</v>
          </cell>
        </row>
        <row r="82">
          <cell r="C82" t="str">
            <v>00110610583952</v>
          </cell>
          <cell r="D82" t="str">
            <v>UPS 1500 VA</v>
          </cell>
          <cell r="E82" t="str">
            <v>1FE7Z3000080</v>
          </cell>
          <cell r="F82" t="str">
            <v>Bộ lưu điện công suất 2000VA</v>
          </cell>
          <cell r="G82">
            <v>11130000</v>
          </cell>
          <cell r="H82">
            <v>0</v>
          </cell>
          <cell r="I82" t="str">
            <v>021201</v>
          </cell>
          <cell r="J82" t="str">
            <v>Nguyễn Hồng Sang</v>
          </cell>
          <cell r="K82" t="str">
            <v xml:space="preserve"> 01SB000001 </v>
          </cell>
          <cell r="L82" t="str">
            <v xml:space="preserve"> MSB </v>
          </cell>
          <cell r="M82" t="str">
            <v xml:space="preserve">01RB000001 </v>
          </cell>
          <cell r="N82" t="str">
            <v xml:space="preserve">Ngân hàng Bán lẻ </v>
          </cell>
          <cell r="O82" t="str">
            <v xml:space="preserve">01RB000382 </v>
          </cell>
          <cell r="P82" t="str">
            <v xml:space="preserve">TT Kênh Bán hàng và Phân phối </v>
          </cell>
          <cell r="Q82" t="str">
            <v xml:space="preserve">01RB000733 </v>
          </cell>
          <cell r="R82" t="str">
            <v xml:space="preserve">Kênh TT Khách hàng Cá nhân MN </v>
          </cell>
          <cell r="S82" t="str">
            <v xml:space="preserve">01RB000144 </v>
          </cell>
          <cell r="T82" t="str">
            <v xml:space="preserve">Vùng 8 </v>
          </cell>
          <cell r="U82" t="str">
            <v>01RB000162</v>
          </cell>
          <cell r="V82" t="str">
            <v>TT KHCN Bùi Thị Xuân</v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>01RB000162</v>
          </cell>
          <cell r="AF82" t="str">
            <v>TT KHCN Bùi Thị Xuân</v>
          </cell>
          <cell r="AG82" t="str">
            <v>01BR000103</v>
          </cell>
          <cell r="AH82" t="str">
            <v>Phòng giao dịch Bùi Thị Xuân</v>
          </cell>
          <cell r="AK82" t="str">
            <v xml:space="preserve">Đang sử dụng </v>
          </cell>
          <cell r="AL82" t="str">
            <v>Dùng chung</v>
          </cell>
          <cell r="AM82">
            <v>43318</v>
          </cell>
          <cell r="AQ82">
            <v>61</v>
          </cell>
          <cell r="AR82">
            <v>6103</v>
          </cell>
          <cell r="AS82">
            <v>610306</v>
          </cell>
          <cell r="AW82" t="str">
            <v>DCTS250313045</v>
          </cell>
          <cell r="AX82" t="str">
            <v>Hoàn thành</v>
          </cell>
        </row>
        <row r="83">
          <cell r="C83" t="str">
            <v>ITMA90000372</v>
          </cell>
          <cell r="D83" t="str">
            <v>Tủ rack 27U</v>
          </cell>
          <cell r="F83" t="str">
            <v>Tủ Rack 27U</v>
          </cell>
          <cell r="G83">
            <v>6305000</v>
          </cell>
          <cell r="H83">
            <v>0</v>
          </cell>
          <cell r="I83" t="str">
            <v>021201</v>
          </cell>
          <cell r="J83" t="str">
            <v>Nguyễn Hồng Sang</v>
          </cell>
          <cell r="K83" t="str">
            <v xml:space="preserve"> 01SB000001 </v>
          </cell>
          <cell r="L83" t="str">
            <v xml:space="preserve"> MSB </v>
          </cell>
          <cell r="M83" t="str">
            <v xml:space="preserve">01RB000001 </v>
          </cell>
          <cell r="N83" t="str">
            <v xml:space="preserve">Ngân hàng Bán lẻ </v>
          </cell>
          <cell r="O83" t="str">
            <v xml:space="preserve">01RB000382 </v>
          </cell>
          <cell r="P83" t="str">
            <v xml:space="preserve">TT Kênh Bán hàng và Phân phối </v>
          </cell>
          <cell r="Q83" t="str">
            <v xml:space="preserve">01RB000733 </v>
          </cell>
          <cell r="R83" t="str">
            <v xml:space="preserve">Kênh TT Khách hàng Cá nhân MN </v>
          </cell>
          <cell r="S83" t="str">
            <v xml:space="preserve">01RB000144 </v>
          </cell>
          <cell r="T83" t="str">
            <v xml:space="preserve">Vùng 8 </v>
          </cell>
          <cell r="U83" t="str">
            <v>01RB000162</v>
          </cell>
          <cell r="V83" t="str">
            <v>TT KHCN Bùi Thị Xuân</v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 t="str">
            <v/>
          </cell>
          <cell r="AC83" t="str">
            <v/>
          </cell>
          <cell r="AD83" t="str">
            <v/>
          </cell>
          <cell r="AE83" t="str">
            <v>01RB000162</v>
          </cell>
          <cell r="AF83" t="str">
            <v>TT KHCN Bùi Thị Xuân</v>
          </cell>
          <cell r="AG83" t="str">
            <v>01BR000103</v>
          </cell>
          <cell r="AH83" t="str">
            <v>Phòng giao dịch Bùi Thị Xuân</v>
          </cell>
          <cell r="AK83" t="str">
            <v xml:space="preserve">Đang sử dụng </v>
          </cell>
          <cell r="AL83" t="str">
            <v>Dùng chung</v>
          </cell>
          <cell r="AM83">
            <v>41238</v>
          </cell>
          <cell r="AQ83">
            <v>61</v>
          </cell>
          <cell r="AR83">
            <v>6103</v>
          </cell>
          <cell r="AS83">
            <v>610305</v>
          </cell>
          <cell r="AW83" t="str">
            <v>DCTS250313045</v>
          </cell>
          <cell r="AX83" t="str">
            <v>Hoàn thành</v>
          </cell>
        </row>
        <row r="84">
          <cell r="C84" t="str">
            <v>00110610583565</v>
          </cell>
          <cell r="D84" t="str">
            <v>SWITCH 24 cổng SF500-24-K9-G5</v>
          </cell>
          <cell r="F84" t="str">
            <v>Switch (Thiết bị chuyển mạch) 24 cổng</v>
          </cell>
          <cell r="G84">
            <v>7348000</v>
          </cell>
          <cell r="H84">
            <v>0</v>
          </cell>
          <cell r="I84" t="str">
            <v>021201</v>
          </cell>
          <cell r="J84" t="str">
            <v>Nguyễn Hồng Sang</v>
          </cell>
          <cell r="K84" t="str">
            <v xml:space="preserve"> 01SB000001 </v>
          </cell>
          <cell r="L84" t="str">
            <v xml:space="preserve"> MSB </v>
          </cell>
          <cell r="M84" t="str">
            <v xml:space="preserve">01RB000001 </v>
          </cell>
          <cell r="N84" t="str">
            <v xml:space="preserve">Ngân hàng Bán lẻ </v>
          </cell>
          <cell r="O84" t="str">
            <v xml:space="preserve">01RB000382 </v>
          </cell>
          <cell r="P84" t="str">
            <v xml:space="preserve">TT Kênh Bán hàng và Phân phối </v>
          </cell>
          <cell r="Q84" t="str">
            <v xml:space="preserve">01RB000733 </v>
          </cell>
          <cell r="R84" t="str">
            <v xml:space="preserve">Kênh TT Khách hàng Cá nhân MN </v>
          </cell>
          <cell r="S84" t="str">
            <v xml:space="preserve">01RB000144 </v>
          </cell>
          <cell r="T84" t="str">
            <v xml:space="preserve">Vùng 8 </v>
          </cell>
          <cell r="U84" t="str">
            <v>01RB000162</v>
          </cell>
          <cell r="V84" t="str">
            <v>TT KHCN Bùi Thị Xuân</v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>01RB000162</v>
          </cell>
          <cell r="AF84" t="str">
            <v>TT KHCN Bùi Thị Xuân</v>
          </cell>
          <cell r="AG84" t="str">
            <v>01BR000103</v>
          </cell>
          <cell r="AH84" t="str">
            <v>Phòng giao dịch Bùi Thị Xuân</v>
          </cell>
          <cell r="AK84" t="str">
            <v xml:space="preserve">Đang sử dụng </v>
          </cell>
          <cell r="AL84" t="str">
            <v>Dùng chung</v>
          </cell>
          <cell r="AM84">
            <v>43262</v>
          </cell>
          <cell r="AQ84">
            <v>61</v>
          </cell>
          <cell r="AR84">
            <v>6103</v>
          </cell>
          <cell r="AS84">
            <v>610303</v>
          </cell>
          <cell r="AW84" t="str">
            <v>DCTS250313045</v>
          </cell>
          <cell r="AX84" t="str">
            <v>Hoàn thành</v>
          </cell>
        </row>
        <row r="85">
          <cell r="C85" t="str">
            <v>ITMA00003991</v>
          </cell>
          <cell r="D85" t="str">
            <v>Router Cisco 1841 (1card-Hwic-4ESW)</v>
          </cell>
          <cell r="F85" t="str">
            <v>Router (Thiết bị định tuyến)</v>
          </cell>
          <cell r="G85">
            <v>24369400</v>
          </cell>
          <cell r="H85">
            <v>0</v>
          </cell>
          <cell r="I85" t="str">
            <v>021201</v>
          </cell>
          <cell r="J85" t="str">
            <v>Nguyễn Hồng Sang</v>
          </cell>
          <cell r="K85" t="str">
            <v xml:space="preserve"> 01SB000001 </v>
          </cell>
          <cell r="L85" t="str">
            <v xml:space="preserve"> MSB </v>
          </cell>
          <cell r="M85" t="str">
            <v xml:space="preserve">01RB000001 </v>
          </cell>
          <cell r="N85" t="str">
            <v xml:space="preserve">Ngân hàng Bán lẻ </v>
          </cell>
          <cell r="O85" t="str">
            <v xml:space="preserve">01RB000382 </v>
          </cell>
          <cell r="P85" t="str">
            <v xml:space="preserve">TT Kênh Bán hàng và Phân phối </v>
          </cell>
          <cell r="Q85" t="str">
            <v xml:space="preserve">01RB000733 </v>
          </cell>
          <cell r="R85" t="str">
            <v xml:space="preserve">Kênh TT Khách hàng Cá nhân MN </v>
          </cell>
          <cell r="S85" t="str">
            <v xml:space="preserve">01RB000144 </v>
          </cell>
          <cell r="T85" t="str">
            <v xml:space="preserve">Vùng 8 </v>
          </cell>
          <cell r="U85" t="str">
            <v>01RB000162</v>
          </cell>
          <cell r="V85" t="str">
            <v>TT KHCN Bùi Thị Xuân</v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 t="str">
            <v/>
          </cell>
          <cell r="AD85" t="str">
            <v/>
          </cell>
          <cell r="AE85" t="str">
            <v>01RB000162</v>
          </cell>
          <cell r="AF85" t="str">
            <v>TT KHCN Bùi Thị Xuân</v>
          </cell>
          <cell r="AG85" t="str">
            <v>01BR000103</v>
          </cell>
          <cell r="AH85" t="str">
            <v>Phòng giao dịch Bùi Thị Xuân</v>
          </cell>
          <cell r="AK85" t="str">
            <v xml:space="preserve">Đang sử dụng </v>
          </cell>
          <cell r="AL85" t="str">
            <v>Dùng chung</v>
          </cell>
          <cell r="AM85">
            <v>40896</v>
          </cell>
          <cell r="AQ85">
            <v>61</v>
          </cell>
          <cell r="AR85">
            <v>6103</v>
          </cell>
          <cell r="AS85">
            <v>610302</v>
          </cell>
          <cell r="AW85" t="str">
            <v>DCTS250313045</v>
          </cell>
          <cell r="AX85" t="str">
            <v>Hoàn thành</v>
          </cell>
        </row>
        <row r="86">
          <cell r="C86" t="str">
            <v>00110061057188</v>
          </cell>
          <cell r="D86" t="str">
            <v>Máy in sổ PR9</v>
          </cell>
          <cell r="F86" t="str">
            <v>Máy in sổ</v>
          </cell>
          <cell r="G86">
            <v>11880000</v>
          </cell>
          <cell r="H86">
            <v>0</v>
          </cell>
          <cell r="I86" t="str">
            <v>021201</v>
          </cell>
          <cell r="J86" t="str">
            <v>Nguyễn Hồng Sang</v>
          </cell>
          <cell r="K86" t="str">
            <v xml:space="preserve"> 01SB000001 </v>
          </cell>
          <cell r="L86" t="str">
            <v xml:space="preserve"> MSB </v>
          </cell>
          <cell r="M86" t="str">
            <v xml:space="preserve">01RB000001 </v>
          </cell>
          <cell r="N86" t="str">
            <v xml:space="preserve">Ngân hàng Bán lẻ </v>
          </cell>
          <cell r="O86" t="str">
            <v xml:space="preserve">01RB000382 </v>
          </cell>
          <cell r="P86" t="str">
            <v xml:space="preserve">TT Kênh Bán hàng và Phân phối </v>
          </cell>
          <cell r="Q86" t="str">
            <v xml:space="preserve">01RB000733 </v>
          </cell>
          <cell r="R86" t="str">
            <v xml:space="preserve">Kênh TT Khách hàng Cá nhân MN </v>
          </cell>
          <cell r="S86" t="str">
            <v xml:space="preserve">01RB000144 </v>
          </cell>
          <cell r="T86" t="str">
            <v xml:space="preserve">Vùng 8 </v>
          </cell>
          <cell r="U86" t="str">
            <v>01RB000162</v>
          </cell>
          <cell r="V86" t="str">
            <v>TT KHCN Bùi Thị Xuân</v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 t="str">
            <v/>
          </cell>
          <cell r="AC86" t="str">
            <v/>
          </cell>
          <cell r="AD86" t="str">
            <v/>
          </cell>
          <cell r="AE86" t="str">
            <v>01RB000162</v>
          </cell>
          <cell r="AF86" t="str">
            <v>TT KHCN Bùi Thị Xuân</v>
          </cell>
          <cell r="AG86" t="str">
            <v>01BR000103</v>
          </cell>
          <cell r="AH86" t="str">
            <v>Phòng giao dịch Bùi Thị Xuân</v>
          </cell>
          <cell r="AK86" t="str">
            <v xml:space="preserve">Đang sử dụng </v>
          </cell>
          <cell r="AL86" t="str">
            <v>Dùng chung</v>
          </cell>
          <cell r="AM86">
            <v>42622</v>
          </cell>
          <cell r="AQ86">
            <v>61</v>
          </cell>
          <cell r="AR86">
            <v>6102</v>
          </cell>
          <cell r="AS86">
            <v>610203</v>
          </cell>
          <cell r="AW86" t="str">
            <v>DCTS250313045</v>
          </cell>
          <cell r="AX86" t="str">
            <v>Hoàn thành</v>
          </cell>
        </row>
        <row r="87">
          <cell r="C87" t="str">
            <v>00110610594534</v>
          </cell>
          <cell r="D87" t="str">
            <v>Máy in sổ PR9</v>
          </cell>
          <cell r="E87" t="str">
            <v>G20DG006338</v>
          </cell>
          <cell r="F87" t="str">
            <v>Máy in sổ</v>
          </cell>
          <cell r="G87">
            <v>11880000</v>
          </cell>
          <cell r="H87">
            <v>0</v>
          </cell>
          <cell r="I87" t="str">
            <v>021201</v>
          </cell>
          <cell r="J87" t="str">
            <v>Nguyễn Hồng Sang</v>
          </cell>
          <cell r="K87" t="str">
            <v xml:space="preserve"> 01SB000001 </v>
          </cell>
          <cell r="L87" t="str">
            <v xml:space="preserve"> MSB </v>
          </cell>
          <cell r="M87" t="str">
            <v xml:space="preserve">01RB000001 </v>
          </cell>
          <cell r="N87" t="str">
            <v xml:space="preserve">Ngân hàng Bán lẻ </v>
          </cell>
          <cell r="O87" t="str">
            <v xml:space="preserve">01RB000382 </v>
          </cell>
          <cell r="P87" t="str">
            <v xml:space="preserve">TT Kênh Bán hàng và Phân phối </v>
          </cell>
          <cell r="Q87" t="str">
            <v xml:space="preserve">01RB000733 </v>
          </cell>
          <cell r="R87" t="str">
            <v xml:space="preserve">Kênh TT Khách hàng Cá nhân MN </v>
          </cell>
          <cell r="S87" t="str">
            <v xml:space="preserve">01RB000144 </v>
          </cell>
          <cell r="T87" t="str">
            <v xml:space="preserve">Vùng 8 </v>
          </cell>
          <cell r="U87" t="str">
            <v>01RB000162</v>
          </cell>
          <cell r="V87" t="str">
            <v>TT KHCN Bùi Thị Xuân</v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>01RB000162</v>
          </cell>
          <cell r="AF87" t="str">
            <v>TT KHCN Bùi Thị Xuân</v>
          </cell>
          <cell r="AG87" t="str">
            <v>01BR000103</v>
          </cell>
          <cell r="AH87" t="str">
            <v>Phòng giao dịch Bùi Thị Xuân</v>
          </cell>
          <cell r="AK87" t="str">
            <v xml:space="preserve">Đang sử dụng </v>
          </cell>
          <cell r="AL87" t="str">
            <v>Dùng chung</v>
          </cell>
          <cell r="AM87">
            <v>43530</v>
          </cell>
          <cell r="AQ87">
            <v>61</v>
          </cell>
          <cell r="AR87">
            <v>6102</v>
          </cell>
          <cell r="AS87">
            <v>610203</v>
          </cell>
          <cell r="AW87" t="str">
            <v>DCTS250313045</v>
          </cell>
          <cell r="AX87" t="str">
            <v>Hoàn thành</v>
          </cell>
        </row>
        <row r="88">
          <cell r="C88" t="str">
            <v>00119884900081</v>
          </cell>
          <cell r="D88" t="str">
            <v>Máy tính xách tay Dell Latitude 3420 G11 core i5 1x8GB SSD 512GB</v>
          </cell>
          <cell r="E88" t="str">
            <v>2NZSLL3</v>
          </cell>
          <cell r="F88" t="str">
            <v>Máy tính xách tay Core i5 - Ram 8Gb - SSD 512Gb - Màn hình 14"</v>
          </cell>
          <cell r="G88">
            <v>21626000</v>
          </cell>
          <cell r="H88">
            <v>0</v>
          </cell>
          <cell r="I88" t="str">
            <v>021201</v>
          </cell>
          <cell r="J88" t="str">
            <v>Nguyễn Hồng Sang</v>
          </cell>
          <cell r="K88" t="str">
            <v xml:space="preserve"> 01SB000001 </v>
          </cell>
          <cell r="L88" t="str">
            <v xml:space="preserve"> MSB </v>
          </cell>
          <cell r="M88" t="str">
            <v xml:space="preserve">01RB000001 </v>
          </cell>
          <cell r="N88" t="str">
            <v xml:space="preserve">Ngân hàng Bán lẻ </v>
          </cell>
          <cell r="O88" t="str">
            <v xml:space="preserve">01RB000382 </v>
          </cell>
          <cell r="P88" t="str">
            <v xml:space="preserve">TT Kênh Bán hàng và Phân phối </v>
          </cell>
          <cell r="Q88" t="str">
            <v xml:space="preserve">01RB000733 </v>
          </cell>
          <cell r="R88" t="str">
            <v xml:space="preserve">Kênh TT Khách hàng Cá nhân MN </v>
          </cell>
          <cell r="S88" t="str">
            <v xml:space="preserve">01RB000144 </v>
          </cell>
          <cell r="T88" t="str">
            <v xml:space="preserve">Vùng 8 </v>
          </cell>
          <cell r="U88" t="str">
            <v>01RB000162</v>
          </cell>
          <cell r="V88" t="str">
            <v>TT KHCN Bùi Thị Xuân</v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>01RB000162</v>
          </cell>
          <cell r="AF88" t="str">
            <v>TT KHCN Bùi Thị Xuân</v>
          </cell>
          <cell r="AG88" t="str">
            <v>01BR000103</v>
          </cell>
          <cell r="AH88" t="str">
            <v>Phòng giao dịch Bùi Thị Xuân</v>
          </cell>
          <cell r="AK88" t="str">
            <v xml:space="preserve">Đang sử dụng </v>
          </cell>
          <cell r="AL88" t="str">
            <v>Dùng riêng</v>
          </cell>
          <cell r="AM88">
            <v>44900</v>
          </cell>
          <cell r="AQ88">
            <v>61</v>
          </cell>
          <cell r="AR88">
            <v>6101</v>
          </cell>
          <cell r="AS88">
            <v>610103</v>
          </cell>
          <cell r="AW88" t="str">
            <v>DCTS250311015</v>
          </cell>
          <cell r="AX88" t="str">
            <v>Hoàn thành</v>
          </cell>
        </row>
        <row r="89">
          <cell r="C89" t="str">
            <v>00119884901800</v>
          </cell>
          <cell r="D89" t="str">
            <v>Máy tính xách tay Dell Latitude 3420 G11 core i5 1x8GB SSD 512GB</v>
          </cell>
          <cell r="E89" t="str">
            <v>5QTRKG3</v>
          </cell>
          <cell r="F89" t="str">
            <v>Máy tính xách tay Core i5 - Ram 8Gb - SSD 512Gb - Màn hình 14"</v>
          </cell>
          <cell r="G89">
            <v>22550000</v>
          </cell>
          <cell r="H89">
            <v>1141544.1399999999</v>
          </cell>
          <cell r="I89" t="str">
            <v>053475</v>
          </cell>
          <cell r="J89" t="str">
            <v>Dương Văn Thành</v>
          </cell>
          <cell r="K89" t="str">
            <v xml:space="preserve"> 01SB000001 </v>
          </cell>
          <cell r="L89" t="str">
            <v xml:space="preserve"> MSB </v>
          </cell>
          <cell r="M89" t="str">
            <v xml:space="preserve">01RB000001 </v>
          </cell>
          <cell r="N89" t="str">
            <v xml:space="preserve">Ngân hàng Bán lẻ </v>
          </cell>
          <cell r="O89" t="str">
            <v xml:space="preserve">01RB000382 </v>
          </cell>
          <cell r="P89" t="str">
            <v xml:space="preserve">TT Kênh Bán hàng và Phân phối </v>
          </cell>
          <cell r="Q89" t="str">
            <v xml:space="preserve">01RB000733 </v>
          </cell>
          <cell r="R89" t="str">
            <v xml:space="preserve">Kênh TT Khách hàng Cá nhân MN </v>
          </cell>
          <cell r="S89" t="str">
            <v xml:space="preserve">01RB000144 </v>
          </cell>
          <cell r="T89" t="str">
            <v xml:space="preserve">Vùng 8 </v>
          </cell>
          <cell r="U89" t="str">
            <v>01RB000162</v>
          </cell>
          <cell r="V89" t="str">
            <v>TT KHCN Bùi Thị Xuân</v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>01RB000162</v>
          </cell>
          <cell r="AF89" t="str">
            <v>TT KHCN Bùi Thị Xuân</v>
          </cell>
          <cell r="AG89" t="str">
            <v>01BR000103</v>
          </cell>
          <cell r="AH89" t="str">
            <v>Phòng giao dịch Bùi Thị Xuân</v>
          </cell>
          <cell r="AK89" t="str">
            <v xml:space="preserve">Đang sử dụng </v>
          </cell>
          <cell r="AL89" t="str">
            <v>Dùng riêng</v>
          </cell>
          <cell r="AM89">
            <v>44960</v>
          </cell>
          <cell r="AQ89">
            <v>61</v>
          </cell>
          <cell r="AR89">
            <v>6101</v>
          </cell>
          <cell r="AS89">
            <v>610103</v>
          </cell>
          <cell r="AW89" t="str">
            <v>XKTS250724002</v>
          </cell>
          <cell r="AX89" t="str">
            <v>Hoàn thành</v>
          </cell>
        </row>
        <row r="90">
          <cell r="C90" t="str">
            <v>00110610581447</v>
          </cell>
          <cell r="D90" t="str">
            <v>Máy tính bàn HP core i3</v>
          </cell>
          <cell r="E90" t="str">
            <v>4CE7385X3V</v>
          </cell>
          <cell r="F90" t="str">
            <v>Bộ máy tính để bàn Core i3 - Ram 8Gb- SSD 256Gb - Màn hình 19.5"</v>
          </cell>
          <cell r="G90">
            <v>11440000</v>
          </cell>
          <cell r="H90">
            <v>0</v>
          </cell>
          <cell r="I90" t="str">
            <v>021201</v>
          </cell>
          <cell r="J90" t="str">
            <v>Nguyễn Hồng Sang</v>
          </cell>
          <cell r="K90" t="str">
            <v xml:space="preserve"> 01SB000001 </v>
          </cell>
          <cell r="L90" t="str">
            <v xml:space="preserve"> MSB </v>
          </cell>
          <cell r="M90" t="str">
            <v xml:space="preserve">01RB000001 </v>
          </cell>
          <cell r="N90" t="str">
            <v xml:space="preserve">Ngân hàng Bán lẻ </v>
          </cell>
          <cell r="O90" t="str">
            <v xml:space="preserve">01RB000382 </v>
          </cell>
          <cell r="P90" t="str">
            <v xml:space="preserve">TT Kênh Bán hàng và Phân phối </v>
          </cell>
          <cell r="Q90" t="str">
            <v xml:space="preserve">01RB000733 </v>
          </cell>
          <cell r="R90" t="str">
            <v xml:space="preserve">Kênh TT Khách hàng Cá nhân MN </v>
          </cell>
          <cell r="S90" t="str">
            <v xml:space="preserve">01RB000144 </v>
          </cell>
          <cell r="T90" t="str">
            <v xml:space="preserve">Vùng 8 </v>
          </cell>
          <cell r="U90" t="str">
            <v>01RB000162</v>
          </cell>
          <cell r="V90" t="str">
            <v>TT KHCN Bùi Thị Xuân</v>
          </cell>
          <cell r="W90" t="str">
            <v/>
          </cell>
          <cell r="X90" t="str">
            <v/>
          </cell>
          <cell r="Y90" t="str">
            <v/>
          </cell>
          <cell r="Z90" t="str">
            <v/>
          </cell>
          <cell r="AA90" t="str">
            <v/>
          </cell>
          <cell r="AB90" t="str">
            <v/>
          </cell>
          <cell r="AC90" t="str">
            <v/>
          </cell>
          <cell r="AD90" t="str">
            <v/>
          </cell>
          <cell r="AE90" t="str">
            <v>01RB000162</v>
          </cell>
          <cell r="AF90" t="str">
            <v>TT KHCN Bùi Thị Xuân</v>
          </cell>
          <cell r="AG90" t="str">
            <v>01BR000103</v>
          </cell>
          <cell r="AH90" t="str">
            <v>Phòng giao dịch Bùi Thị Xuân</v>
          </cell>
          <cell r="AK90" t="str">
            <v xml:space="preserve">Đang sử dụng </v>
          </cell>
          <cell r="AL90" t="str">
            <v>Dùng chung</v>
          </cell>
          <cell r="AM90">
            <v>43177</v>
          </cell>
          <cell r="AQ90">
            <v>61</v>
          </cell>
          <cell r="AR90">
            <v>6101</v>
          </cell>
          <cell r="AS90">
            <v>610102</v>
          </cell>
          <cell r="AW90" t="str">
            <v>DCTS250313045</v>
          </cell>
          <cell r="AX90" t="str">
            <v>Hoàn thành</v>
          </cell>
        </row>
        <row r="91">
          <cell r="C91" t="str">
            <v>00110610586547</v>
          </cell>
          <cell r="D91" t="str">
            <v>Máy tính bàn Dell Optiplex 3050 core i3</v>
          </cell>
          <cell r="F91" t="str">
            <v>Bộ máy tính để bàn Core i3 - Ram 8Gb- SSD 256Gb - Màn hình 19.5"</v>
          </cell>
          <cell r="G91">
            <v>13530000</v>
          </cell>
          <cell r="H91">
            <v>0</v>
          </cell>
          <cell r="I91" t="str">
            <v>002353</v>
          </cell>
          <cell r="J91" t="str">
            <v>Vũ Thị Thùy Linh</v>
          </cell>
          <cell r="K91" t="str">
            <v xml:space="preserve"> 01SB000001 </v>
          </cell>
          <cell r="L91" t="str">
            <v xml:space="preserve"> MSB </v>
          </cell>
          <cell r="M91" t="str">
            <v xml:space="preserve">01RB000001 </v>
          </cell>
          <cell r="N91" t="str">
            <v xml:space="preserve">Ngân hàng Bán lẻ </v>
          </cell>
          <cell r="O91" t="str">
            <v xml:space="preserve">01RB000382 </v>
          </cell>
          <cell r="P91" t="str">
            <v xml:space="preserve">TT Kênh Bán hàng và Phân phối </v>
          </cell>
          <cell r="Q91" t="str">
            <v xml:space="preserve">01RB000733 </v>
          </cell>
          <cell r="R91" t="str">
            <v xml:space="preserve">Kênh TT Khách hàng Cá nhân MN </v>
          </cell>
          <cell r="S91" t="str">
            <v xml:space="preserve">01RB000144 </v>
          </cell>
          <cell r="T91" t="str">
            <v xml:space="preserve">Vùng 8 </v>
          </cell>
          <cell r="U91" t="str">
            <v>01RB000162</v>
          </cell>
          <cell r="V91" t="str">
            <v>TT KHCN Bùi Thị Xuân</v>
          </cell>
          <cell r="W91" t="str">
            <v/>
          </cell>
          <cell r="X91" t="str">
            <v/>
          </cell>
          <cell r="Y91" t="str">
            <v/>
          </cell>
          <cell r="Z91" t="str">
            <v/>
          </cell>
          <cell r="AA91" t="str">
            <v/>
          </cell>
          <cell r="AB91" t="str">
            <v/>
          </cell>
          <cell r="AC91" t="str">
            <v/>
          </cell>
          <cell r="AD91" t="str">
            <v/>
          </cell>
          <cell r="AE91" t="str">
            <v>01RB000162</v>
          </cell>
          <cell r="AF91" t="str">
            <v>TT KHCN Bùi Thị Xuân</v>
          </cell>
          <cell r="AG91" t="str">
            <v>01BR000103</v>
          </cell>
          <cell r="AH91" t="str">
            <v>Phòng giao dịch Bùi Thị Xuân</v>
          </cell>
          <cell r="AK91" t="str">
            <v xml:space="preserve">Đang sử dụng </v>
          </cell>
          <cell r="AL91" t="str">
            <v>Dùng riêng</v>
          </cell>
          <cell r="AM91">
            <v>43299</v>
          </cell>
          <cell r="AQ91">
            <v>61</v>
          </cell>
          <cell r="AR91">
            <v>6101</v>
          </cell>
          <cell r="AS91">
            <v>610102</v>
          </cell>
          <cell r="AW91" t="str">
            <v>DCTS240815072</v>
          </cell>
          <cell r="AX91" t="str">
            <v>Lãnh đạo bên giao từ chối</v>
          </cell>
        </row>
        <row r="92">
          <cell r="C92" t="str">
            <v>00110610586548</v>
          </cell>
          <cell r="D92" t="str">
            <v>Máy tính bàn Dell Optiplex 3050 core i3</v>
          </cell>
          <cell r="F92" t="str">
            <v>Bộ máy tính để bàn Core i3 - Ram 8Gb- SSD 256Gb - Màn hình 19.5"</v>
          </cell>
          <cell r="G92">
            <v>13530000</v>
          </cell>
          <cell r="H92">
            <v>0</v>
          </cell>
          <cell r="I92" t="str">
            <v>049424</v>
          </cell>
          <cell r="J92" t="str">
            <v>Lê Thị Quỳnh Như</v>
          </cell>
          <cell r="K92" t="str">
            <v xml:space="preserve"> 01SB000001 </v>
          </cell>
          <cell r="L92" t="str">
            <v xml:space="preserve"> MSB </v>
          </cell>
          <cell r="M92" t="str">
            <v xml:space="preserve">01RB000001 </v>
          </cell>
          <cell r="N92" t="str">
            <v xml:space="preserve">Ngân hàng Bán lẻ </v>
          </cell>
          <cell r="O92" t="str">
            <v xml:space="preserve">01RB000382 </v>
          </cell>
          <cell r="P92" t="str">
            <v xml:space="preserve">TT Kênh Bán hàng và Phân phối </v>
          </cell>
          <cell r="Q92" t="str">
            <v xml:space="preserve">01RB000733 </v>
          </cell>
          <cell r="R92" t="str">
            <v xml:space="preserve">Kênh TT Khách hàng Cá nhân MN </v>
          </cell>
          <cell r="S92" t="str">
            <v xml:space="preserve">01RB000144 </v>
          </cell>
          <cell r="T92" t="str">
            <v xml:space="preserve">Vùng 8 </v>
          </cell>
          <cell r="U92" t="str">
            <v>01RB000162</v>
          </cell>
          <cell r="V92" t="str">
            <v>TT KHCN Bùi Thị Xuân</v>
          </cell>
          <cell r="W92" t="str">
            <v/>
          </cell>
          <cell r="X92" t="str">
            <v/>
          </cell>
          <cell r="Y92" t="str">
            <v/>
          </cell>
          <cell r="Z92" t="str">
            <v/>
          </cell>
          <cell r="AA92" t="str">
            <v/>
          </cell>
          <cell r="AB92" t="str">
            <v/>
          </cell>
          <cell r="AC92" t="str">
            <v/>
          </cell>
          <cell r="AD92" t="str">
            <v/>
          </cell>
          <cell r="AE92" t="str">
            <v>01RB000162</v>
          </cell>
          <cell r="AF92" t="str">
            <v>TT KHCN Bùi Thị Xuân</v>
          </cell>
          <cell r="AG92" t="str">
            <v>01BR000103</v>
          </cell>
          <cell r="AH92" t="str">
            <v>Phòng giao dịch Bùi Thị Xuân</v>
          </cell>
          <cell r="AK92" t="str">
            <v xml:space="preserve">Đang sử dụng </v>
          </cell>
          <cell r="AL92" t="str">
            <v>Dùng riêng</v>
          </cell>
          <cell r="AM92">
            <v>43299</v>
          </cell>
          <cell r="AQ92">
            <v>61</v>
          </cell>
          <cell r="AR92">
            <v>6101</v>
          </cell>
          <cell r="AS92">
            <v>610102</v>
          </cell>
          <cell r="AW92" t="str">
            <v>DCTS251023050</v>
          </cell>
          <cell r="AX92" t="str">
            <v>Hoàn thành</v>
          </cell>
        </row>
      </sheetData>
      <sheetData sheetId="1" refreshError="1"/>
      <sheetData sheetId="2" refreshError="1"/>
      <sheetData sheetId="3">
        <row r="19">
          <cell r="C19" t="str">
            <v>MSB00016018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sach tai san"/>
      <sheetName val="ds KK TS"/>
      <sheetName val="Sheet4"/>
      <sheetName val="IT"/>
    </sheetNames>
    <sheetDataSet>
      <sheetData sheetId="0">
        <row r="2">
          <cell r="C2" t="str">
            <v>Mã tài sản</v>
          </cell>
          <cell r="D2" t="str">
            <v>Tên tài sản</v>
          </cell>
          <cell r="E2" t="str">
            <v>Số Serial</v>
          </cell>
          <cell r="F2" t="str">
            <v>Loại tài sản</v>
          </cell>
          <cell r="G2" t="str">
            <v>Nguyên giá</v>
          </cell>
          <cell r="H2" t="str">
            <v>Giá trị còn lại</v>
          </cell>
          <cell r="I2" t="str">
            <v>Mã người đứng tên QLTS</v>
          </cell>
          <cell r="J2" t="str">
            <v>Tên người đứng tên QLTS</v>
          </cell>
          <cell r="K2" t="str">
            <v>Mã đơn vị đứng tên tài sản cấp 1</v>
          </cell>
          <cell r="L2" t="str">
            <v>Tên đơn vị đứng tên tài sản cấp 1</v>
          </cell>
          <cell r="M2" t="str">
            <v>Mã đơn vị đứng tên tài sản cấp 2</v>
          </cell>
          <cell r="N2" t="str">
            <v>Tên đơn vị đứng tên tài sản cấp 2</v>
          </cell>
          <cell r="O2" t="str">
            <v>Mã đơn vị đứng tên tài sản cấp 3</v>
          </cell>
          <cell r="P2" t="str">
            <v>Tên đơn vị đứng tên tài sản cấp 3</v>
          </cell>
          <cell r="Q2" t="str">
            <v>Mã đơn vị đứng tên tài sản cấp 4</v>
          </cell>
          <cell r="R2" t="str">
            <v>Tên đơn vị đứng tên tài sản cấp 4</v>
          </cell>
          <cell r="S2" t="str">
            <v>Mã đơn vị đứng tên tài sản cấp 5</v>
          </cell>
          <cell r="T2" t="str">
            <v>Tên đơn vị đứng tên tài sản cấp 5</v>
          </cell>
          <cell r="U2" t="str">
            <v>Mã đơn vị đứng tên tài sản cấp 6</v>
          </cell>
          <cell r="V2" t="str">
            <v>Tên đơn vị đứng tên tài sản cấp 6</v>
          </cell>
          <cell r="W2" t="str">
            <v>Mã đơn vị đứng tên tài sản cấp 7</v>
          </cell>
          <cell r="X2" t="str">
            <v>Tên đơn vị đứng tên tài sản cấp 7</v>
          </cell>
          <cell r="Y2" t="str">
            <v>Mã đơn vị đứng tên tài sản cấp 8</v>
          </cell>
          <cell r="Z2" t="str">
            <v>Tên đơn vị đứng tên tài sản cấp 8</v>
          </cell>
          <cell r="AA2" t="str">
            <v>Mã đơn vị đứng tên tài sản cấp 9</v>
          </cell>
          <cell r="AB2" t="str">
            <v>Tên đơn vị đứng tên tài sản cấp 9</v>
          </cell>
          <cell r="AC2" t="str">
            <v>Mã đơn vị đứng tên tài sản cấp 10</v>
          </cell>
          <cell r="AD2" t="str">
            <v>Tên đơn vị đứng tên tài sản cấp 10</v>
          </cell>
          <cell r="AE2" t="str">
            <v xml:space="preserve">Mã đơn vị đứng tên tài sản </v>
          </cell>
          <cell r="AF2" t="str">
            <v xml:space="preserve">Tên đơn vị đứng tên tài sản </v>
          </cell>
          <cell r="AG2" t="str">
            <v>Mã HO/CN/PGD</v>
          </cell>
          <cell r="AH2" t="str">
            <v>Tên HO/CN/PGD</v>
          </cell>
          <cell r="AI2" t="str">
            <v>Mã kho</v>
          </cell>
          <cell r="AJ2" t="str">
            <v>Tên kho</v>
          </cell>
          <cell r="AK2" t="str">
            <v>Tình trạng TS</v>
          </cell>
          <cell r="AL2" t="str">
            <v>TS dùng chung/riêng</v>
          </cell>
          <cell r="AM2" t="str">
            <v>Ngày đưa vào sử dụng</v>
          </cell>
          <cell r="AN2" t="str">
            <v>TSCĐ - Phân loại nhóm TS cấp 1</v>
          </cell>
          <cell r="AO2" t="str">
            <v>TSCĐ - Phân loại nhóm TS cấp 2</v>
          </cell>
          <cell r="AP2" t="str">
            <v>TSCĐ - Phân loại nhóm TS cấp 3</v>
          </cell>
          <cell r="AQ2" t="str">
            <v>CCDC - Phân loại nhóm TS cấp 1</v>
          </cell>
          <cell r="AR2" t="str">
            <v>CCDC - Phân loại nhóm TS cấp 2</v>
          </cell>
          <cell r="AS2" t="str">
            <v>CCDC - Phân loại nhóm TS cấp 3</v>
          </cell>
          <cell r="AT2" t="str">
            <v>Gán xiết nợ - Phân loại nhóm TS cấp 1</v>
          </cell>
          <cell r="AU2" t="str">
            <v>Gán xiết nợ - Phân loại nhóm TS cấp 2</v>
          </cell>
          <cell r="AV2" t="str">
            <v>Gán xiết nợ - Phân loại nhóm TS cấp 3</v>
          </cell>
          <cell r="AW2" t="str">
            <v>Số phiếu tác nghiệp gần nhất</v>
          </cell>
          <cell r="AX2" t="str">
            <v>Trạng thái phiếu</v>
          </cell>
        </row>
        <row r="3">
          <cell r="C3" t="str">
            <v>MDP00016293</v>
          </cell>
          <cell r="D3" t="str">
            <v>Set khăn và phụ kiện nữ</v>
          </cell>
          <cell r="F3" t="str">
            <v>Set khăn và phụ kiện nữ</v>
          </cell>
          <cell r="G3">
            <v>440000</v>
          </cell>
          <cell r="H3">
            <v>440000</v>
          </cell>
          <cell r="I3" t="str">
            <v>002353</v>
          </cell>
          <cell r="J3" t="str">
            <v>Vũ Thị Thùy Linh</v>
          </cell>
          <cell r="K3" t="str">
            <v xml:space="preserve"> 01SB000001 </v>
          </cell>
          <cell r="L3" t="str">
            <v xml:space="preserve"> MSB </v>
          </cell>
          <cell r="M3" t="str">
            <v xml:space="preserve">01RB000001 </v>
          </cell>
          <cell r="N3" t="str">
            <v xml:space="preserve">Ngân hàng Bán lẻ </v>
          </cell>
          <cell r="O3" t="str">
            <v xml:space="preserve">01RB000382 </v>
          </cell>
          <cell r="P3" t="str">
            <v xml:space="preserve">TT Kênh Bán hàng và Phân phối </v>
          </cell>
          <cell r="Q3" t="str">
            <v xml:space="preserve">01RB000733 </v>
          </cell>
          <cell r="R3" t="str">
            <v xml:space="preserve">Kênh TT Khách hàng Cá nhân MN </v>
          </cell>
          <cell r="S3" t="str">
            <v xml:space="preserve">01RB000144 </v>
          </cell>
          <cell r="T3" t="str">
            <v xml:space="preserve">Vùng 8 </v>
          </cell>
          <cell r="U3" t="str">
            <v>01RB000162</v>
          </cell>
          <cell r="V3" t="str">
            <v>TT KHCN Bùi Thị Xuân</v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  <cell r="AC3" t="str">
            <v/>
          </cell>
          <cell r="AD3" t="str">
            <v/>
          </cell>
          <cell r="AE3" t="str">
            <v>01RB000162</v>
          </cell>
          <cell r="AF3" t="str">
            <v>TT KHCN Bùi Thị Xuân</v>
          </cell>
          <cell r="AG3" t="str">
            <v>01BR000103</v>
          </cell>
          <cell r="AH3" t="str">
            <v>Phòng giao dịch Bùi Thị Xuân</v>
          </cell>
          <cell r="AK3" t="str">
            <v xml:space="preserve">Đang sử dụng </v>
          </cell>
          <cell r="AL3" t="str">
            <v>Dùng riêng</v>
          </cell>
          <cell r="AM3">
            <v>45793</v>
          </cell>
          <cell r="AW3" t="str">
            <v>KTTS250701166</v>
          </cell>
          <cell r="AX3" t="str">
            <v>Hoàn thành</v>
          </cell>
        </row>
        <row r="4">
          <cell r="C4" t="str">
            <v>MSB00016018</v>
          </cell>
          <cell r="D4" t="str">
            <v>Máy tính xách tay Core Ultra 5 - Ram 16GB - SSD 512GB - MH 14’’</v>
          </cell>
          <cell r="E4" t="str">
            <v>FFCQ594</v>
          </cell>
          <cell r="F4" t="str">
            <v>Máy tính xách tay Core Ultra 5 - Ram 16GB - SSD 512GB - MH 14’’</v>
          </cell>
          <cell r="G4">
            <v>17382480</v>
          </cell>
          <cell r="H4">
            <v>17382480</v>
          </cell>
          <cell r="I4" t="str">
            <v>049066</v>
          </cell>
          <cell r="J4" t="str">
            <v>Võ Ngọc Mi</v>
          </cell>
          <cell r="K4" t="str">
            <v xml:space="preserve"> 01SB000001 </v>
          </cell>
          <cell r="L4" t="str">
            <v xml:space="preserve"> MSB </v>
          </cell>
          <cell r="M4" t="str">
            <v xml:space="preserve">01RB000001 </v>
          </cell>
          <cell r="N4" t="str">
            <v xml:space="preserve">Ngân hàng Bán lẻ </v>
          </cell>
          <cell r="O4" t="str">
            <v xml:space="preserve">01RB000382 </v>
          </cell>
          <cell r="P4" t="str">
            <v xml:space="preserve">TT Kênh Bán hàng và Phân phối </v>
          </cell>
          <cell r="Q4" t="str">
            <v xml:space="preserve">01RB000733 </v>
          </cell>
          <cell r="R4" t="str">
            <v xml:space="preserve">Kênh TT Khách hàng Cá nhân MN </v>
          </cell>
          <cell r="S4" t="str">
            <v xml:space="preserve">01RB000144 </v>
          </cell>
          <cell r="T4" t="str">
            <v xml:space="preserve">Vùng 8 </v>
          </cell>
          <cell r="U4" t="str">
            <v>01RB000162</v>
          </cell>
          <cell r="V4" t="str">
            <v>TT KHCN Bùi Thị Xuân</v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 t="str">
            <v/>
          </cell>
          <cell r="AB4" t="str">
            <v/>
          </cell>
          <cell r="AC4" t="str">
            <v/>
          </cell>
          <cell r="AD4" t="str">
            <v/>
          </cell>
          <cell r="AE4" t="str">
            <v>01RB000162</v>
          </cell>
          <cell r="AF4" t="str">
            <v>TT KHCN Bùi Thị Xuân</v>
          </cell>
          <cell r="AG4" t="str">
            <v>01BR000103</v>
          </cell>
          <cell r="AH4" t="str">
            <v>Phòng giao dịch Bùi Thị Xuân</v>
          </cell>
          <cell r="AK4" t="str">
            <v xml:space="preserve">Đang sử dụng </v>
          </cell>
          <cell r="AL4" t="str">
            <v>Dùng riêng</v>
          </cell>
          <cell r="AM4">
            <v>45834</v>
          </cell>
          <cell r="AN4">
            <v>12</v>
          </cell>
          <cell r="AO4">
            <v>1201</v>
          </cell>
          <cell r="AP4">
            <v>120103</v>
          </cell>
          <cell r="AQ4">
            <v>61</v>
          </cell>
          <cell r="AR4">
            <v>6101</v>
          </cell>
          <cell r="AS4">
            <v>610103</v>
          </cell>
          <cell r="AW4" t="str">
            <v>CNTS251210004</v>
          </cell>
          <cell r="AX4" t="str">
            <v>Hoàn thành</v>
          </cell>
        </row>
        <row r="5">
          <cell r="C5" t="str">
            <v>MSB00015660</v>
          </cell>
          <cell r="D5" t="str">
            <v>Máy tính xách tay Core Ultra 5 - Ram 16GB - SSD 512GB - MH 14’’</v>
          </cell>
          <cell r="E5" t="str">
            <v>FRSF594</v>
          </cell>
          <cell r="F5" t="str">
            <v>Máy tính xách tay Core Ultra 5 - Ram 16GB - SSD 512GB - MH 14’’</v>
          </cell>
          <cell r="G5">
            <v>17382480</v>
          </cell>
          <cell r="H5">
            <v>17382480</v>
          </cell>
          <cell r="I5" t="str">
            <v>048388</v>
          </cell>
          <cell r="J5" t="str">
            <v>Tiêu Lê Gia Hưng</v>
          </cell>
          <cell r="K5" t="str">
            <v xml:space="preserve"> 01SB000001 </v>
          </cell>
          <cell r="L5" t="str">
            <v xml:space="preserve"> MSB </v>
          </cell>
          <cell r="M5" t="str">
            <v xml:space="preserve">01RB000001 </v>
          </cell>
          <cell r="N5" t="str">
            <v xml:space="preserve">Ngân hàng Bán lẻ </v>
          </cell>
          <cell r="O5" t="str">
            <v xml:space="preserve">01RB000382 </v>
          </cell>
          <cell r="P5" t="str">
            <v xml:space="preserve">TT Kênh Bán hàng và Phân phối </v>
          </cell>
          <cell r="Q5" t="str">
            <v xml:space="preserve">01RB000733 </v>
          </cell>
          <cell r="R5" t="str">
            <v xml:space="preserve">Kênh TT Khách hàng Cá nhân MN </v>
          </cell>
          <cell r="S5" t="str">
            <v xml:space="preserve">01RB000144 </v>
          </cell>
          <cell r="T5" t="str">
            <v xml:space="preserve">Vùng 8 </v>
          </cell>
          <cell r="U5" t="str">
            <v>01RB000162</v>
          </cell>
          <cell r="V5" t="str">
            <v>TT KHCN Bùi Thị Xuân</v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>01RB000162</v>
          </cell>
          <cell r="AF5" t="str">
            <v>TT KHCN Bùi Thị Xuân</v>
          </cell>
          <cell r="AG5" t="str">
            <v>01BR000103</v>
          </cell>
          <cell r="AH5" t="str">
            <v>Phòng giao dịch Bùi Thị Xuân</v>
          </cell>
          <cell r="AK5" t="str">
            <v xml:space="preserve">Đang sử dụng </v>
          </cell>
          <cell r="AL5" t="str">
            <v>Dùng riêng</v>
          </cell>
          <cell r="AM5">
            <v>45834</v>
          </cell>
          <cell r="AN5">
            <v>12</v>
          </cell>
          <cell r="AO5">
            <v>1201</v>
          </cell>
          <cell r="AP5">
            <v>120103</v>
          </cell>
          <cell r="AQ5">
            <v>61</v>
          </cell>
          <cell r="AR5">
            <v>6101</v>
          </cell>
          <cell r="AS5">
            <v>610103</v>
          </cell>
          <cell r="AW5" t="str">
            <v>CNTS251210004</v>
          </cell>
          <cell r="AX5" t="str">
            <v>Hoàn thành</v>
          </cell>
        </row>
        <row r="6">
          <cell r="C6" t="str">
            <v>MDP00014817</v>
          </cell>
          <cell r="D6" t="str">
            <v>Bảng tên</v>
          </cell>
          <cell r="F6" t="str">
            <v>Bảng tên</v>
          </cell>
          <cell r="G6">
            <v>70200</v>
          </cell>
          <cell r="H6">
            <v>70200</v>
          </cell>
          <cell r="I6" t="str">
            <v>021201</v>
          </cell>
          <cell r="J6" t="str">
            <v>Nguyễn Hồng Sang</v>
          </cell>
          <cell r="K6" t="str">
            <v xml:space="preserve"> 01SB000001 </v>
          </cell>
          <cell r="L6" t="str">
            <v xml:space="preserve"> MSB </v>
          </cell>
          <cell r="M6" t="str">
            <v xml:space="preserve">01RB000001 </v>
          </cell>
          <cell r="N6" t="str">
            <v xml:space="preserve">Ngân hàng Bán lẻ </v>
          </cell>
          <cell r="O6" t="str">
            <v xml:space="preserve">01RB000382 </v>
          </cell>
          <cell r="P6" t="str">
            <v xml:space="preserve">TT Kênh Bán hàng và Phân phối </v>
          </cell>
          <cell r="Q6" t="str">
            <v xml:space="preserve">01RB000733 </v>
          </cell>
          <cell r="R6" t="str">
            <v xml:space="preserve">Kênh TT Khách hàng Cá nhân MN </v>
          </cell>
          <cell r="S6" t="str">
            <v xml:space="preserve">01RB000144 </v>
          </cell>
          <cell r="T6" t="str">
            <v xml:space="preserve">Vùng 8 </v>
          </cell>
          <cell r="U6" t="str">
            <v>01RB000162</v>
          </cell>
          <cell r="V6" t="str">
            <v>TT KHCN Bùi Thị Xuân</v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>01RB000162</v>
          </cell>
          <cell r="AF6" t="str">
            <v>TT KHCN Bùi Thị Xuân</v>
          </cell>
          <cell r="AG6" t="str">
            <v>01BR000103</v>
          </cell>
          <cell r="AH6" t="str">
            <v>Phòng giao dịch Bùi Thị Xuân</v>
          </cell>
          <cell r="AK6" t="str">
            <v xml:space="preserve">Đang sử dụng </v>
          </cell>
          <cell r="AL6" t="str">
            <v>Dùng riêng</v>
          </cell>
          <cell r="AM6">
            <v>45931</v>
          </cell>
          <cell r="AW6" t="str">
            <v>KTTS250613570</v>
          </cell>
          <cell r="AX6" t="str">
            <v>Hoàn thành</v>
          </cell>
        </row>
        <row r="7">
          <cell r="C7" t="str">
            <v>MDP00014816</v>
          </cell>
          <cell r="D7" t="str">
            <v>Cà vạt</v>
          </cell>
          <cell r="F7" t="str">
            <v>Cà vạt</v>
          </cell>
          <cell r="G7">
            <v>129600</v>
          </cell>
          <cell r="H7">
            <v>129600</v>
          </cell>
          <cell r="I7" t="str">
            <v>021201</v>
          </cell>
          <cell r="J7" t="str">
            <v>Nguyễn Hồng Sang</v>
          </cell>
          <cell r="K7" t="str">
            <v xml:space="preserve"> 01SB000001 </v>
          </cell>
          <cell r="L7" t="str">
            <v xml:space="preserve"> MSB </v>
          </cell>
          <cell r="M7" t="str">
            <v xml:space="preserve">01RB000001 </v>
          </cell>
          <cell r="N7" t="str">
            <v xml:space="preserve">Ngân hàng Bán lẻ </v>
          </cell>
          <cell r="O7" t="str">
            <v xml:space="preserve">01RB000382 </v>
          </cell>
          <cell r="P7" t="str">
            <v xml:space="preserve">TT Kênh Bán hàng và Phân phối </v>
          </cell>
          <cell r="Q7" t="str">
            <v xml:space="preserve">01RB000733 </v>
          </cell>
          <cell r="R7" t="str">
            <v xml:space="preserve">Kênh TT Khách hàng Cá nhân MN </v>
          </cell>
          <cell r="S7" t="str">
            <v xml:space="preserve">01RB000144 </v>
          </cell>
          <cell r="T7" t="str">
            <v xml:space="preserve">Vùng 8 </v>
          </cell>
          <cell r="U7" t="str">
            <v>01RB000162</v>
          </cell>
          <cell r="V7" t="str">
            <v>TT KHCN Bùi Thị Xuân</v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>01RB000162</v>
          </cell>
          <cell r="AF7" t="str">
            <v>TT KHCN Bùi Thị Xuân</v>
          </cell>
          <cell r="AG7" t="str">
            <v>01BR000103</v>
          </cell>
          <cell r="AH7" t="str">
            <v>Phòng giao dịch Bùi Thị Xuân</v>
          </cell>
          <cell r="AK7" t="str">
            <v xml:space="preserve">Đang sử dụng </v>
          </cell>
          <cell r="AL7" t="str">
            <v>Dùng riêng</v>
          </cell>
          <cell r="AM7">
            <v>45931</v>
          </cell>
          <cell r="AW7" t="str">
            <v>KTTS250613570</v>
          </cell>
          <cell r="AX7" t="str">
            <v>Hoàn thành</v>
          </cell>
        </row>
        <row r="8">
          <cell r="C8" t="str">
            <v>MDP00014815</v>
          </cell>
          <cell r="D8" t="str">
            <v>Quần tây nam</v>
          </cell>
          <cell r="F8" t="str">
            <v>Quần tây nam</v>
          </cell>
          <cell r="G8">
            <v>394200</v>
          </cell>
          <cell r="H8">
            <v>394200</v>
          </cell>
          <cell r="I8" t="str">
            <v>021201</v>
          </cell>
          <cell r="J8" t="str">
            <v>Nguyễn Hồng Sang</v>
          </cell>
          <cell r="K8" t="str">
            <v xml:space="preserve"> 01SB000001 </v>
          </cell>
          <cell r="L8" t="str">
            <v xml:space="preserve"> MSB </v>
          </cell>
          <cell r="M8" t="str">
            <v xml:space="preserve">01RB000001 </v>
          </cell>
          <cell r="N8" t="str">
            <v xml:space="preserve">Ngân hàng Bán lẻ </v>
          </cell>
          <cell r="O8" t="str">
            <v xml:space="preserve">01RB000382 </v>
          </cell>
          <cell r="P8" t="str">
            <v xml:space="preserve">TT Kênh Bán hàng và Phân phối </v>
          </cell>
          <cell r="Q8" t="str">
            <v xml:space="preserve">01RB000733 </v>
          </cell>
          <cell r="R8" t="str">
            <v xml:space="preserve">Kênh TT Khách hàng Cá nhân MN </v>
          </cell>
          <cell r="S8" t="str">
            <v xml:space="preserve">01RB000144 </v>
          </cell>
          <cell r="T8" t="str">
            <v xml:space="preserve">Vùng 8 </v>
          </cell>
          <cell r="U8" t="str">
            <v>01RB000162</v>
          </cell>
          <cell r="V8" t="str">
            <v>TT KHCN Bùi Thị Xuân</v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>01RB000162</v>
          </cell>
          <cell r="AF8" t="str">
            <v>TT KHCN Bùi Thị Xuân</v>
          </cell>
          <cell r="AG8" t="str">
            <v>01BR000103</v>
          </cell>
          <cell r="AH8" t="str">
            <v>Phòng giao dịch Bùi Thị Xuân</v>
          </cell>
          <cell r="AK8" t="str">
            <v xml:space="preserve">Đang sử dụng </v>
          </cell>
          <cell r="AL8" t="str">
            <v>Dùng riêng</v>
          </cell>
          <cell r="AM8">
            <v>45931</v>
          </cell>
          <cell r="AW8" t="str">
            <v>KTTS250613570</v>
          </cell>
          <cell r="AX8" t="str">
            <v>Hoàn thành</v>
          </cell>
        </row>
        <row r="9">
          <cell r="C9" t="str">
            <v>MDP00014814</v>
          </cell>
          <cell r="D9" t="str">
            <v>Áo sơ mi nam</v>
          </cell>
          <cell r="F9" t="str">
            <v>Áo sơ mi nam</v>
          </cell>
          <cell r="G9">
            <v>405000</v>
          </cell>
          <cell r="H9">
            <v>405000</v>
          </cell>
          <cell r="I9" t="str">
            <v>021201</v>
          </cell>
          <cell r="J9" t="str">
            <v>Nguyễn Hồng Sang</v>
          </cell>
          <cell r="K9" t="str">
            <v xml:space="preserve"> 01SB000001 </v>
          </cell>
          <cell r="L9" t="str">
            <v xml:space="preserve"> MSB </v>
          </cell>
          <cell r="M9" t="str">
            <v xml:space="preserve">01RB000001 </v>
          </cell>
          <cell r="N9" t="str">
            <v xml:space="preserve">Ngân hàng Bán lẻ </v>
          </cell>
          <cell r="O9" t="str">
            <v xml:space="preserve">01RB000382 </v>
          </cell>
          <cell r="P9" t="str">
            <v xml:space="preserve">TT Kênh Bán hàng và Phân phối </v>
          </cell>
          <cell r="Q9" t="str">
            <v xml:space="preserve">01RB000733 </v>
          </cell>
          <cell r="R9" t="str">
            <v xml:space="preserve">Kênh TT Khách hàng Cá nhân MN </v>
          </cell>
          <cell r="S9" t="str">
            <v xml:space="preserve">01RB000144 </v>
          </cell>
          <cell r="T9" t="str">
            <v xml:space="preserve">Vùng 8 </v>
          </cell>
          <cell r="U9" t="str">
            <v>01RB000162</v>
          </cell>
          <cell r="V9" t="str">
            <v>TT KHCN Bùi Thị Xuân</v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>01RB000162</v>
          </cell>
          <cell r="AF9" t="str">
            <v>TT KHCN Bùi Thị Xuân</v>
          </cell>
          <cell r="AG9" t="str">
            <v>01BR000103</v>
          </cell>
          <cell r="AH9" t="str">
            <v>Phòng giao dịch Bùi Thị Xuân</v>
          </cell>
          <cell r="AK9" t="str">
            <v xml:space="preserve">Đang sử dụng </v>
          </cell>
          <cell r="AL9" t="str">
            <v>Dùng riêng</v>
          </cell>
          <cell r="AM9">
            <v>45931</v>
          </cell>
          <cell r="AW9" t="str">
            <v>KTTS250613570</v>
          </cell>
          <cell r="AX9" t="str">
            <v>Hoàn thành</v>
          </cell>
        </row>
        <row r="10">
          <cell r="C10" t="str">
            <v>MDP00014813</v>
          </cell>
          <cell r="D10" t="str">
            <v>Áo vest nam</v>
          </cell>
          <cell r="F10" t="str">
            <v>Áo vest nam</v>
          </cell>
          <cell r="G10">
            <v>1209600</v>
          </cell>
          <cell r="H10">
            <v>1209600</v>
          </cell>
          <cell r="I10" t="str">
            <v>021201</v>
          </cell>
          <cell r="J10" t="str">
            <v>Nguyễn Hồng Sang</v>
          </cell>
          <cell r="K10" t="str">
            <v xml:space="preserve"> 01SB000001 </v>
          </cell>
          <cell r="L10" t="str">
            <v xml:space="preserve"> MSB </v>
          </cell>
          <cell r="M10" t="str">
            <v xml:space="preserve">01RB000001 </v>
          </cell>
          <cell r="N10" t="str">
            <v xml:space="preserve">Ngân hàng Bán lẻ </v>
          </cell>
          <cell r="O10" t="str">
            <v xml:space="preserve">01RB000382 </v>
          </cell>
          <cell r="P10" t="str">
            <v xml:space="preserve">TT Kênh Bán hàng và Phân phối </v>
          </cell>
          <cell r="Q10" t="str">
            <v xml:space="preserve">01RB000733 </v>
          </cell>
          <cell r="R10" t="str">
            <v xml:space="preserve">Kênh TT Khách hàng Cá nhân MN </v>
          </cell>
          <cell r="S10" t="str">
            <v xml:space="preserve">01RB000144 </v>
          </cell>
          <cell r="T10" t="str">
            <v xml:space="preserve">Vùng 8 </v>
          </cell>
          <cell r="U10" t="str">
            <v>01RB000162</v>
          </cell>
          <cell r="V10" t="str">
            <v>TT KHCN Bùi Thị Xuân</v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>01RB000162</v>
          </cell>
          <cell r="AF10" t="str">
            <v>TT KHCN Bùi Thị Xuân</v>
          </cell>
          <cell r="AG10" t="str">
            <v>01BR000103</v>
          </cell>
          <cell r="AH10" t="str">
            <v>Phòng giao dịch Bùi Thị Xuân</v>
          </cell>
          <cell r="AK10" t="str">
            <v xml:space="preserve">Đang sử dụng </v>
          </cell>
          <cell r="AL10" t="str">
            <v>Dùng riêng</v>
          </cell>
          <cell r="AM10">
            <v>45931</v>
          </cell>
          <cell r="AW10" t="str">
            <v>KTTS250613570</v>
          </cell>
          <cell r="AX10" t="str">
            <v>Hoàn thành</v>
          </cell>
        </row>
        <row r="11">
          <cell r="C11" t="str">
            <v>MSB00014387</v>
          </cell>
          <cell r="D11" t="str">
            <v>Bàn giám đốc kèm hộc tủ</v>
          </cell>
          <cell r="F11" t="str">
            <v>Bàn giám đốc kèm hộc tủ</v>
          </cell>
          <cell r="G11">
            <v>10260000</v>
          </cell>
          <cell r="H11">
            <v>4678334.21</v>
          </cell>
          <cell r="I11" t="str">
            <v>021201</v>
          </cell>
          <cell r="J11" t="str">
            <v>Nguyễn Hồng Sang</v>
          </cell>
          <cell r="K11" t="str">
            <v xml:space="preserve"> 01SB000001 </v>
          </cell>
          <cell r="L11" t="str">
            <v xml:space="preserve"> MSB </v>
          </cell>
          <cell r="M11" t="str">
            <v xml:space="preserve">01RB000001 </v>
          </cell>
          <cell r="N11" t="str">
            <v xml:space="preserve">Ngân hàng Bán lẻ </v>
          </cell>
          <cell r="O11" t="str">
            <v xml:space="preserve">01RB000382 </v>
          </cell>
          <cell r="P11" t="str">
            <v xml:space="preserve">TT Kênh Bán hàng và Phân phối </v>
          </cell>
          <cell r="Q11" t="str">
            <v xml:space="preserve">01RB000733 </v>
          </cell>
          <cell r="R11" t="str">
            <v xml:space="preserve">Kênh TT Khách hàng Cá nhân MN </v>
          </cell>
          <cell r="S11" t="str">
            <v xml:space="preserve">01RB000144 </v>
          </cell>
          <cell r="T11" t="str">
            <v xml:space="preserve">Vùng 8 </v>
          </cell>
          <cell r="U11" t="str">
            <v>01RB000162</v>
          </cell>
          <cell r="V11" t="str">
            <v>TT KHCN Bùi Thị Xuân</v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>01RB000162</v>
          </cell>
          <cell r="AF11" t="str">
            <v>TT KHCN Bùi Thị Xuân</v>
          </cell>
          <cell r="AG11" t="str">
            <v>01BR000103</v>
          </cell>
          <cell r="AH11" t="str">
            <v>Phòng giao dịch Bùi Thị Xuân</v>
          </cell>
          <cell r="AK11" t="str">
            <v xml:space="preserve">Đang sử dụng </v>
          </cell>
          <cell r="AL11" t="str">
            <v>Dùng chung</v>
          </cell>
          <cell r="AM11">
            <v>45802.733599537038</v>
          </cell>
          <cell r="AN11">
            <v>14</v>
          </cell>
          <cell r="AO11">
            <v>1405</v>
          </cell>
          <cell r="AP11">
            <v>140502</v>
          </cell>
          <cell r="AQ11">
            <v>63</v>
          </cell>
          <cell r="AR11">
            <v>6302</v>
          </cell>
          <cell r="AS11">
            <v>630202</v>
          </cell>
          <cell r="AW11" t="str">
            <v>QTTS250612008</v>
          </cell>
        </row>
        <row r="12">
          <cell r="C12" t="str">
            <v>MSB00013514</v>
          </cell>
          <cell r="D12" t="str">
            <v>Thiết bị chụp hình ảnh chân dung khách hàng</v>
          </cell>
          <cell r="E12" t="str">
            <v>KT35S00400</v>
          </cell>
          <cell r="F12" t="str">
            <v>Thiết bị chụp hình ảnh chân dung khách hàng</v>
          </cell>
          <cell r="G12">
            <v>2511667</v>
          </cell>
          <cell r="H12">
            <v>2511667</v>
          </cell>
          <cell r="I12" t="str">
            <v>021201</v>
          </cell>
          <cell r="J12" t="str">
            <v>Nguyễn Hồng Sang</v>
          </cell>
          <cell r="K12" t="str">
            <v xml:space="preserve"> 01SB000001 </v>
          </cell>
          <cell r="L12" t="str">
            <v xml:space="preserve"> MSB </v>
          </cell>
          <cell r="M12" t="str">
            <v xml:space="preserve">01RB000001 </v>
          </cell>
          <cell r="N12" t="str">
            <v xml:space="preserve">Ngân hàng Bán lẻ </v>
          </cell>
          <cell r="O12" t="str">
            <v xml:space="preserve">01RB000382 </v>
          </cell>
          <cell r="P12" t="str">
            <v xml:space="preserve">TT Kênh Bán hàng và Phân phối </v>
          </cell>
          <cell r="Q12" t="str">
            <v xml:space="preserve">01RB000733 </v>
          </cell>
          <cell r="R12" t="str">
            <v xml:space="preserve">Kênh TT Khách hàng Cá nhân MN </v>
          </cell>
          <cell r="S12" t="str">
            <v xml:space="preserve">01RB000144 </v>
          </cell>
          <cell r="T12" t="str">
            <v xml:space="preserve">Vùng 8 </v>
          </cell>
          <cell r="U12" t="str">
            <v>01RB000162</v>
          </cell>
          <cell r="V12" t="str">
            <v>TT KHCN Bùi Thị Xuân</v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>01RB000162</v>
          </cell>
          <cell r="AF12" t="str">
            <v>TT KHCN Bùi Thị Xuân</v>
          </cell>
          <cell r="AG12" t="str">
            <v>01BR000103</v>
          </cell>
          <cell r="AH12" t="str">
            <v>Phòng giao dịch Bùi Thị Xuân</v>
          </cell>
          <cell r="AK12" t="str">
            <v xml:space="preserve">Đang sử dụng </v>
          </cell>
          <cell r="AL12" t="str">
            <v>Dùng chung</v>
          </cell>
          <cell r="AM12">
            <v>45761.551724537036</v>
          </cell>
          <cell r="AQ12">
            <v>61</v>
          </cell>
          <cell r="AR12">
            <v>6108</v>
          </cell>
          <cell r="AS12">
            <v>610899</v>
          </cell>
          <cell r="AW12" t="str">
            <v>DCTS250714026</v>
          </cell>
          <cell r="AX12" t="str">
            <v>Hoàn thành</v>
          </cell>
        </row>
        <row r="13">
          <cell r="C13" t="str">
            <v>MSB00013195</v>
          </cell>
          <cell r="D13" t="str">
            <v>Thiết bị đọc và xác nhận thông tin trong chip CCCD</v>
          </cell>
          <cell r="E13" t="str">
            <v>32399362</v>
          </cell>
          <cell r="F13" t="str">
            <v>Thiết bị đọc và xác nhận thông tin trong chip CCCD</v>
          </cell>
          <cell r="G13">
            <v>8506667</v>
          </cell>
          <cell r="H13">
            <v>8506667</v>
          </cell>
          <cell r="I13" t="str">
            <v>021201</v>
          </cell>
          <cell r="J13" t="str">
            <v>Nguyễn Hồng Sang</v>
          </cell>
          <cell r="K13" t="str">
            <v xml:space="preserve"> 01SB000001 </v>
          </cell>
          <cell r="L13" t="str">
            <v xml:space="preserve"> MSB </v>
          </cell>
          <cell r="M13" t="str">
            <v xml:space="preserve">01RB000001 </v>
          </cell>
          <cell r="N13" t="str">
            <v xml:space="preserve">Ngân hàng Bán lẻ </v>
          </cell>
          <cell r="O13" t="str">
            <v xml:space="preserve">01RB000382 </v>
          </cell>
          <cell r="P13" t="str">
            <v xml:space="preserve">TT Kênh Bán hàng và Phân phối </v>
          </cell>
          <cell r="Q13" t="str">
            <v xml:space="preserve">01RB000733 </v>
          </cell>
          <cell r="R13" t="str">
            <v xml:space="preserve">Kênh TT Khách hàng Cá nhân MN </v>
          </cell>
          <cell r="S13" t="str">
            <v xml:space="preserve">01RB000144 </v>
          </cell>
          <cell r="T13" t="str">
            <v xml:space="preserve">Vùng 8 </v>
          </cell>
          <cell r="U13" t="str">
            <v>01RB000162</v>
          </cell>
          <cell r="V13" t="str">
            <v>TT KHCN Bùi Thị Xuân</v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>01RB000162</v>
          </cell>
          <cell r="AF13" t="str">
            <v>TT KHCN Bùi Thị Xuân</v>
          </cell>
          <cell r="AG13" t="str">
            <v>01BR000103</v>
          </cell>
          <cell r="AH13" t="str">
            <v>Phòng giao dịch Bùi Thị Xuân</v>
          </cell>
          <cell r="AK13" t="str">
            <v xml:space="preserve">Đang sử dụng </v>
          </cell>
          <cell r="AL13" t="str">
            <v>Dùng chung</v>
          </cell>
          <cell r="AM13">
            <v>45761.551724537036</v>
          </cell>
          <cell r="AQ13">
            <v>61</v>
          </cell>
          <cell r="AR13">
            <v>6108</v>
          </cell>
          <cell r="AS13">
            <v>610899</v>
          </cell>
          <cell r="AW13" t="str">
            <v>DCTS250714026</v>
          </cell>
          <cell r="AX13" t="str">
            <v>Hoàn thành</v>
          </cell>
        </row>
        <row r="14">
          <cell r="C14" t="str">
            <v>MSB00004247</v>
          </cell>
          <cell r="D14" t="str">
            <v>Bộ máy tính để bàn Core i5 - Ram 16Gb - SSD 500Gb - Màn hình 23"</v>
          </cell>
          <cell r="E14" t="str">
            <v>H6C8P54</v>
          </cell>
          <cell r="F14" t="str">
            <v>Bộ máy tính để bàn Core i5 - Ram 16Gb - SSD 500Gb - Màn hình 23"</v>
          </cell>
          <cell r="G14">
            <v>15289414</v>
          </cell>
          <cell r="H14">
            <v>9990941.75</v>
          </cell>
          <cell r="I14" t="str">
            <v>044983</v>
          </cell>
          <cell r="J14" t="str">
            <v>Lê Quang Thống</v>
          </cell>
          <cell r="K14" t="str">
            <v xml:space="preserve"> 01SB000001 </v>
          </cell>
          <cell r="L14" t="str">
            <v xml:space="preserve"> MSB </v>
          </cell>
          <cell r="M14" t="str">
            <v xml:space="preserve">01RB000001 </v>
          </cell>
          <cell r="N14" t="str">
            <v xml:space="preserve">Ngân hàng Bán lẻ </v>
          </cell>
          <cell r="O14" t="str">
            <v xml:space="preserve">01RB000382 </v>
          </cell>
          <cell r="P14" t="str">
            <v xml:space="preserve">TT Kênh Bán hàng và Phân phối </v>
          </cell>
          <cell r="Q14" t="str">
            <v xml:space="preserve">01RB000733 </v>
          </cell>
          <cell r="R14" t="str">
            <v xml:space="preserve">Kênh TT Khách hàng Cá nhân MN </v>
          </cell>
          <cell r="S14" t="str">
            <v xml:space="preserve">01RB000144 </v>
          </cell>
          <cell r="T14" t="str">
            <v xml:space="preserve">Vùng 8 </v>
          </cell>
          <cell r="U14" t="str">
            <v>01RB000162</v>
          </cell>
          <cell r="V14" t="str">
            <v>TT KHCN Bùi Thị Xuân</v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>01RB000162</v>
          </cell>
          <cell r="AF14" t="str">
            <v>TT KHCN Bùi Thị Xuân</v>
          </cell>
          <cell r="AG14" t="str">
            <v>01BR000103</v>
          </cell>
          <cell r="AH14" t="str">
            <v>Phòng giao dịch Bùi Thị Xuân</v>
          </cell>
          <cell r="AK14" t="str">
            <v xml:space="preserve">Đang sử dụng </v>
          </cell>
          <cell r="AL14" t="str">
            <v>Dùng riêng</v>
          </cell>
          <cell r="AM14">
            <v>45621</v>
          </cell>
          <cell r="AQ14">
            <v>61</v>
          </cell>
          <cell r="AR14">
            <v>6101</v>
          </cell>
          <cell r="AS14">
            <v>610102</v>
          </cell>
          <cell r="AW14" t="str">
            <v>CNTS250123003</v>
          </cell>
          <cell r="AX14" t="str">
            <v>Hoàn thành</v>
          </cell>
        </row>
        <row r="15">
          <cell r="C15" t="str">
            <v>MSB00002496</v>
          </cell>
          <cell r="D15" t="str">
            <v>Quạt điện</v>
          </cell>
          <cell r="E15" t="str">
            <v>SenkoLTS1636-2</v>
          </cell>
          <cell r="F15" t="str">
            <v>Quạt điện</v>
          </cell>
          <cell r="G15">
            <v>508980</v>
          </cell>
          <cell r="H15">
            <v>0</v>
          </cell>
          <cell r="I15" t="str">
            <v>021201</v>
          </cell>
          <cell r="J15" t="str">
            <v>Nguyễn Hồng Sang</v>
          </cell>
          <cell r="K15" t="str">
            <v xml:space="preserve"> 01SB000001 </v>
          </cell>
          <cell r="L15" t="str">
            <v xml:space="preserve"> MSB </v>
          </cell>
          <cell r="M15" t="str">
            <v xml:space="preserve">01RB000001 </v>
          </cell>
          <cell r="N15" t="str">
            <v xml:space="preserve">Ngân hàng Bán lẻ </v>
          </cell>
          <cell r="O15" t="str">
            <v xml:space="preserve">01RB000382 </v>
          </cell>
          <cell r="P15" t="str">
            <v xml:space="preserve">TT Kênh Bán hàng và Phân phối </v>
          </cell>
          <cell r="Q15" t="str">
            <v xml:space="preserve">01RB000733 </v>
          </cell>
          <cell r="R15" t="str">
            <v xml:space="preserve">Kênh TT Khách hàng Cá nhân MN </v>
          </cell>
          <cell r="S15" t="str">
            <v xml:space="preserve">01RB000144 </v>
          </cell>
          <cell r="T15" t="str">
            <v xml:space="preserve">Vùng 8 </v>
          </cell>
          <cell r="U15" t="str">
            <v>01RB000162</v>
          </cell>
          <cell r="V15" t="str">
            <v>TT KHCN Bùi Thị Xuân</v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>01RB000162</v>
          </cell>
          <cell r="AF15" t="str">
            <v>TT KHCN Bùi Thị Xuân</v>
          </cell>
          <cell r="AG15" t="str">
            <v>01BR000103</v>
          </cell>
          <cell r="AH15" t="str">
            <v>Phòng giao dịch Bùi Thị Xuân</v>
          </cell>
          <cell r="AK15" t="str">
            <v xml:space="preserve">Đang sử dụng </v>
          </cell>
          <cell r="AL15" t="str">
            <v>Dùng chung</v>
          </cell>
          <cell r="AM15">
            <v>45427</v>
          </cell>
          <cell r="AQ15">
            <v>61</v>
          </cell>
          <cell r="AR15">
            <v>6105</v>
          </cell>
          <cell r="AS15">
            <v>610505</v>
          </cell>
          <cell r="AW15" t="str">
            <v>DCTS250313045</v>
          </cell>
          <cell r="AX15" t="str">
            <v>Hoàn thành</v>
          </cell>
        </row>
        <row r="16">
          <cell r="C16" t="str">
            <v>MSB00002495</v>
          </cell>
          <cell r="D16" t="str">
            <v>Quạt điện</v>
          </cell>
          <cell r="E16" t="str">
            <v>SenkoLTS1636-1</v>
          </cell>
          <cell r="F16" t="str">
            <v>Quạt điện</v>
          </cell>
          <cell r="G16">
            <v>508980</v>
          </cell>
          <cell r="H16">
            <v>0</v>
          </cell>
          <cell r="I16" t="str">
            <v>021201</v>
          </cell>
          <cell r="J16" t="str">
            <v>Nguyễn Hồng Sang</v>
          </cell>
          <cell r="K16" t="str">
            <v xml:space="preserve"> 01SB000001 </v>
          </cell>
          <cell r="L16" t="str">
            <v xml:space="preserve"> MSB </v>
          </cell>
          <cell r="M16" t="str">
            <v xml:space="preserve">01RB000001 </v>
          </cell>
          <cell r="N16" t="str">
            <v xml:space="preserve">Ngân hàng Bán lẻ </v>
          </cell>
          <cell r="O16" t="str">
            <v xml:space="preserve">01RB000382 </v>
          </cell>
          <cell r="P16" t="str">
            <v xml:space="preserve">TT Kênh Bán hàng và Phân phối </v>
          </cell>
          <cell r="Q16" t="str">
            <v xml:space="preserve">01RB000733 </v>
          </cell>
          <cell r="R16" t="str">
            <v xml:space="preserve">Kênh TT Khách hàng Cá nhân MN </v>
          </cell>
          <cell r="S16" t="str">
            <v xml:space="preserve">01RB000144 </v>
          </cell>
          <cell r="T16" t="str">
            <v xml:space="preserve">Vùng 8 </v>
          </cell>
          <cell r="U16" t="str">
            <v>01RB000162</v>
          </cell>
          <cell r="V16" t="str">
            <v>TT KHCN Bùi Thị Xuân</v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>01RB000162</v>
          </cell>
          <cell r="AF16" t="str">
            <v>TT KHCN Bùi Thị Xuân</v>
          </cell>
          <cell r="AG16" t="str">
            <v>01BR000103</v>
          </cell>
          <cell r="AH16" t="str">
            <v>Phòng giao dịch Bùi Thị Xuân</v>
          </cell>
          <cell r="AK16" t="str">
            <v xml:space="preserve">Đang sử dụng </v>
          </cell>
          <cell r="AL16" t="str">
            <v>Dùng chung</v>
          </cell>
          <cell r="AM16">
            <v>45427</v>
          </cell>
          <cell r="AQ16">
            <v>61</v>
          </cell>
          <cell r="AR16">
            <v>6105</v>
          </cell>
          <cell r="AS16">
            <v>610505</v>
          </cell>
          <cell r="AW16" t="str">
            <v>DCTS250313045</v>
          </cell>
          <cell r="AX16" t="str">
            <v>Hoàn thành</v>
          </cell>
        </row>
        <row r="17">
          <cell r="C17" t="str">
            <v>MSB00000575</v>
          </cell>
          <cell r="D17" t="str">
            <v>Máy in lazer có chức năng in đen trắng</v>
          </cell>
          <cell r="E17" t="str">
            <v>E81695K3N219649</v>
          </cell>
          <cell r="F17" t="str">
            <v>Máy in lazer có chức năng in đen trắng</v>
          </cell>
          <cell r="G17">
            <v>7535000</v>
          </cell>
          <cell r="H17">
            <v>0</v>
          </cell>
          <cell r="I17" t="str">
            <v>021201</v>
          </cell>
          <cell r="J17" t="str">
            <v>Nguyễn Hồng Sang</v>
          </cell>
          <cell r="K17" t="str">
            <v xml:space="preserve"> 01SB000001 </v>
          </cell>
          <cell r="L17" t="str">
            <v xml:space="preserve"> MSB </v>
          </cell>
          <cell r="M17" t="str">
            <v xml:space="preserve">01RB000001 </v>
          </cell>
          <cell r="N17" t="str">
            <v xml:space="preserve">Ngân hàng Bán lẻ </v>
          </cell>
          <cell r="O17" t="str">
            <v xml:space="preserve">01RB000382 </v>
          </cell>
          <cell r="P17" t="str">
            <v xml:space="preserve">TT Kênh Bán hàng và Phân phối </v>
          </cell>
          <cell r="Q17" t="str">
            <v xml:space="preserve">01RB000733 </v>
          </cell>
          <cell r="R17" t="str">
            <v xml:space="preserve">Kênh TT Khách hàng Cá nhân MN </v>
          </cell>
          <cell r="S17" t="str">
            <v xml:space="preserve">01RB000144 </v>
          </cell>
          <cell r="T17" t="str">
            <v xml:space="preserve">Vùng 8 </v>
          </cell>
          <cell r="U17" t="str">
            <v>01RB000162</v>
          </cell>
          <cell r="V17" t="str">
            <v>TT KHCN Bùi Thị Xuân</v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>01RB000162</v>
          </cell>
          <cell r="AF17" t="str">
            <v>TT KHCN Bùi Thị Xuân</v>
          </cell>
          <cell r="AG17" t="str">
            <v>01BR000103</v>
          </cell>
          <cell r="AH17" t="str">
            <v>Phòng giao dịch Bùi Thị Xuân</v>
          </cell>
          <cell r="AK17" t="str">
            <v xml:space="preserve">Đang sử dụng </v>
          </cell>
          <cell r="AL17" t="str">
            <v>Dùng chung</v>
          </cell>
          <cell r="AM17">
            <v>45274</v>
          </cell>
          <cell r="AQ17">
            <v>61</v>
          </cell>
          <cell r="AR17">
            <v>6102</v>
          </cell>
          <cell r="AS17">
            <v>610201</v>
          </cell>
          <cell r="AW17" t="str">
            <v>DCTS250313045</v>
          </cell>
          <cell r="AX17" t="str">
            <v>Hoàn thành</v>
          </cell>
        </row>
        <row r="18">
          <cell r="C18" t="str">
            <v>MSB00000229</v>
          </cell>
          <cell r="D18" t="str">
            <v>Router (Thiết bị định tuyến)</v>
          </cell>
          <cell r="E18" t="str">
            <v>FGL2743L6D6</v>
          </cell>
          <cell r="F18" t="str">
            <v>Router (Thiết bị định tuyến)</v>
          </cell>
          <cell r="G18">
            <v>9059817</v>
          </cell>
          <cell r="H18">
            <v>0</v>
          </cell>
          <cell r="I18" t="str">
            <v>021201</v>
          </cell>
          <cell r="J18" t="str">
            <v>Nguyễn Hồng Sang</v>
          </cell>
          <cell r="K18" t="str">
            <v xml:space="preserve"> 01SB000001 </v>
          </cell>
          <cell r="L18" t="str">
            <v xml:space="preserve"> MSB </v>
          </cell>
          <cell r="M18" t="str">
            <v xml:space="preserve">01RB000001 </v>
          </cell>
          <cell r="N18" t="str">
            <v xml:space="preserve">Ngân hàng Bán lẻ </v>
          </cell>
          <cell r="O18" t="str">
            <v xml:space="preserve">01RB000382 </v>
          </cell>
          <cell r="P18" t="str">
            <v xml:space="preserve">TT Kênh Bán hàng và Phân phối </v>
          </cell>
          <cell r="Q18" t="str">
            <v xml:space="preserve">01RB000733 </v>
          </cell>
          <cell r="R18" t="str">
            <v xml:space="preserve">Kênh TT Khách hàng Cá nhân MN </v>
          </cell>
          <cell r="S18" t="str">
            <v xml:space="preserve">01RB000144 </v>
          </cell>
          <cell r="T18" t="str">
            <v xml:space="preserve">Vùng 8 </v>
          </cell>
          <cell r="U18" t="str">
            <v>01RB000162</v>
          </cell>
          <cell r="V18" t="str">
            <v>TT KHCN Bùi Thị Xuân</v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>01RB000162</v>
          </cell>
          <cell r="AF18" t="str">
            <v>TT KHCN Bùi Thị Xuân</v>
          </cell>
          <cell r="AG18" t="str">
            <v>01BR000103</v>
          </cell>
          <cell r="AH18" t="str">
            <v>Phòng giao dịch Bùi Thị Xuân</v>
          </cell>
          <cell r="AK18" t="str">
            <v xml:space="preserve">Đang sử dụng </v>
          </cell>
          <cell r="AL18" t="str">
            <v>Dùng chung</v>
          </cell>
          <cell r="AM18">
            <v>45491</v>
          </cell>
          <cell r="AQ18">
            <v>61</v>
          </cell>
          <cell r="AR18">
            <v>6103</v>
          </cell>
          <cell r="AS18">
            <v>610302</v>
          </cell>
          <cell r="AW18" t="str">
            <v>DCTS250313045</v>
          </cell>
          <cell r="AX18" t="str">
            <v>Hoàn thành</v>
          </cell>
        </row>
        <row r="19">
          <cell r="C19" t="str">
            <v>00110610577933</v>
          </cell>
          <cell r="D19" t="str">
            <v>Ghế khách hàng EPSILON EP107</v>
          </cell>
          <cell r="F19" t="str">
            <v>Ghế tiếp khách</v>
          </cell>
          <cell r="G19">
            <v>1391500</v>
          </cell>
          <cell r="H19">
            <v>0</v>
          </cell>
          <cell r="I19" t="str">
            <v>021201</v>
          </cell>
          <cell r="J19" t="str">
            <v>Nguyễn Hồng Sang</v>
          </cell>
          <cell r="K19" t="str">
            <v xml:space="preserve"> 01SB000001 </v>
          </cell>
          <cell r="L19" t="str">
            <v xml:space="preserve"> MSB </v>
          </cell>
          <cell r="M19" t="str">
            <v xml:space="preserve">01RB000001 </v>
          </cell>
          <cell r="N19" t="str">
            <v xml:space="preserve">Ngân hàng Bán lẻ </v>
          </cell>
          <cell r="O19" t="str">
            <v xml:space="preserve">01RB000382 </v>
          </cell>
          <cell r="P19" t="str">
            <v xml:space="preserve">TT Kênh Bán hàng và Phân phối </v>
          </cell>
          <cell r="Q19" t="str">
            <v xml:space="preserve">01RB000733 </v>
          </cell>
          <cell r="R19" t="str">
            <v xml:space="preserve">Kênh TT Khách hàng Cá nhân MN </v>
          </cell>
          <cell r="S19" t="str">
            <v xml:space="preserve">01RB000144 </v>
          </cell>
          <cell r="T19" t="str">
            <v xml:space="preserve">Vùng 8 </v>
          </cell>
          <cell r="U19" t="str">
            <v>01RB000162</v>
          </cell>
          <cell r="V19" t="str">
            <v>TT KHCN Bùi Thị Xuân</v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>01RB000162</v>
          </cell>
          <cell r="AF19" t="str">
            <v>TT KHCN Bùi Thị Xuân</v>
          </cell>
          <cell r="AG19" t="str">
            <v>01BR000103</v>
          </cell>
          <cell r="AH19" t="str">
            <v>Phòng giao dịch Bùi Thị Xuân</v>
          </cell>
          <cell r="AK19" t="str">
            <v xml:space="preserve">Đang sử dụng </v>
          </cell>
          <cell r="AL19" t="str">
            <v>Dùng chung</v>
          </cell>
          <cell r="AM19">
            <v>42662</v>
          </cell>
          <cell r="AQ19">
            <v>63</v>
          </cell>
          <cell r="AR19">
            <v>6302</v>
          </cell>
          <cell r="AS19">
            <v>630203</v>
          </cell>
          <cell r="AW19" t="str">
            <v>DCTS250313045</v>
          </cell>
          <cell r="AX19" t="str">
            <v>Hoàn thành</v>
          </cell>
        </row>
        <row r="20">
          <cell r="C20" t="str">
            <v>00110610577934</v>
          </cell>
          <cell r="D20" t="str">
            <v>Ghế khách hàng EPSILON EP107</v>
          </cell>
          <cell r="F20" t="str">
            <v>Ghế tiếp khách</v>
          </cell>
          <cell r="G20">
            <v>1391500</v>
          </cell>
          <cell r="H20">
            <v>0</v>
          </cell>
          <cell r="I20" t="str">
            <v>021201</v>
          </cell>
          <cell r="J20" t="str">
            <v>Nguyễn Hồng Sang</v>
          </cell>
          <cell r="K20" t="str">
            <v xml:space="preserve"> 01SB000001 </v>
          </cell>
          <cell r="L20" t="str">
            <v xml:space="preserve"> MSB </v>
          </cell>
          <cell r="M20" t="str">
            <v xml:space="preserve">01RB000001 </v>
          </cell>
          <cell r="N20" t="str">
            <v xml:space="preserve">Ngân hàng Bán lẻ </v>
          </cell>
          <cell r="O20" t="str">
            <v xml:space="preserve">01RB000382 </v>
          </cell>
          <cell r="P20" t="str">
            <v xml:space="preserve">TT Kênh Bán hàng và Phân phối </v>
          </cell>
          <cell r="Q20" t="str">
            <v xml:space="preserve">01RB000733 </v>
          </cell>
          <cell r="R20" t="str">
            <v xml:space="preserve">Kênh TT Khách hàng Cá nhân MN </v>
          </cell>
          <cell r="S20" t="str">
            <v xml:space="preserve">01RB000144 </v>
          </cell>
          <cell r="T20" t="str">
            <v xml:space="preserve">Vùng 8 </v>
          </cell>
          <cell r="U20" t="str">
            <v>01RB000162</v>
          </cell>
          <cell r="V20" t="str">
            <v>TT KHCN Bùi Thị Xuân</v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>01RB000162</v>
          </cell>
          <cell r="AF20" t="str">
            <v>TT KHCN Bùi Thị Xuân</v>
          </cell>
          <cell r="AG20" t="str">
            <v>01BR000103</v>
          </cell>
          <cell r="AH20" t="str">
            <v>Phòng giao dịch Bùi Thị Xuân</v>
          </cell>
          <cell r="AK20" t="str">
            <v xml:space="preserve">Đang sử dụng </v>
          </cell>
          <cell r="AL20" t="str">
            <v>Dùng chung</v>
          </cell>
          <cell r="AM20">
            <v>42662</v>
          </cell>
          <cell r="AQ20">
            <v>63</v>
          </cell>
          <cell r="AR20">
            <v>6302</v>
          </cell>
          <cell r="AS20">
            <v>630203</v>
          </cell>
          <cell r="AW20" t="str">
            <v>DCTS250313045</v>
          </cell>
          <cell r="AX20" t="str">
            <v>Hoàn thành</v>
          </cell>
        </row>
        <row r="21">
          <cell r="C21" t="str">
            <v>00110610577939</v>
          </cell>
          <cell r="D21" t="str">
            <v>Ghế khách hàng EPSILON EP107</v>
          </cell>
          <cell r="F21" t="str">
            <v>Ghế tiếp khách</v>
          </cell>
          <cell r="G21">
            <v>1391500</v>
          </cell>
          <cell r="H21">
            <v>0</v>
          </cell>
          <cell r="I21" t="str">
            <v>021201</v>
          </cell>
          <cell r="J21" t="str">
            <v>Nguyễn Hồng Sang</v>
          </cell>
          <cell r="K21" t="str">
            <v xml:space="preserve"> 01SB000001 </v>
          </cell>
          <cell r="L21" t="str">
            <v xml:space="preserve"> MSB </v>
          </cell>
          <cell r="M21" t="str">
            <v xml:space="preserve">01RB000001 </v>
          </cell>
          <cell r="N21" t="str">
            <v xml:space="preserve">Ngân hàng Bán lẻ </v>
          </cell>
          <cell r="O21" t="str">
            <v xml:space="preserve">01RB000382 </v>
          </cell>
          <cell r="P21" t="str">
            <v xml:space="preserve">TT Kênh Bán hàng và Phân phối </v>
          </cell>
          <cell r="Q21" t="str">
            <v xml:space="preserve">01RB000733 </v>
          </cell>
          <cell r="R21" t="str">
            <v xml:space="preserve">Kênh TT Khách hàng Cá nhân MN </v>
          </cell>
          <cell r="S21" t="str">
            <v xml:space="preserve">01RB000144 </v>
          </cell>
          <cell r="T21" t="str">
            <v xml:space="preserve">Vùng 8 </v>
          </cell>
          <cell r="U21" t="str">
            <v>01RB000162</v>
          </cell>
          <cell r="V21" t="str">
            <v>TT KHCN Bùi Thị Xuân</v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>01RB000162</v>
          </cell>
          <cell r="AF21" t="str">
            <v>TT KHCN Bùi Thị Xuân</v>
          </cell>
          <cell r="AG21" t="str">
            <v>01BR000103</v>
          </cell>
          <cell r="AH21" t="str">
            <v>Phòng giao dịch Bùi Thị Xuân</v>
          </cell>
          <cell r="AK21" t="str">
            <v xml:space="preserve">Đang sử dụng </v>
          </cell>
          <cell r="AL21" t="str">
            <v>Dùng chung</v>
          </cell>
          <cell r="AM21">
            <v>42662</v>
          </cell>
          <cell r="AQ21">
            <v>63</v>
          </cell>
          <cell r="AR21">
            <v>6302</v>
          </cell>
          <cell r="AS21">
            <v>630203</v>
          </cell>
          <cell r="AW21" t="str">
            <v>DCTS250313045</v>
          </cell>
          <cell r="AX21" t="str">
            <v>Hoàn thành</v>
          </cell>
        </row>
        <row r="22">
          <cell r="C22" t="str">
            <v>00110610577936</v>
          </cell>
          <cell r="D22" t="str">
            <v>Ghế khách hàng EPSILON EP107</v>
          </cell>
          <cell r="F22" t="str">
            <v>Ghế tiếp khách</v>
          </cell>
          <cell r="G22">
            <v>1391500</v>
          </cell>
          <cell r="H22">
            <v>0</v>
          </cell>
          <cell r="I22" t="str">
            <v>021201</v>
          </cell>
          <cell r="J22" t="str">
            <v>Nguyễn Hồng Sang</v>
          </cell>
          <cell r="K22" t="str">
            <v xml:space="preserve"> 01SB000001 </v>
          </cell>
          <cell r="L22" t="str">
            <v xml:space="preserve"> MSB </v>
          </cell>
          <cell r="M22" t="str">
            <v xml:space="preserve">01RB000001 </v>
          </cell>
          <cell r="N22" t="str">
            <v xml:space="preserve">Ngân hàng Bán lẻ </v>
          </cell>
          <cell r="O22" t="str">
            <v xml:space="preserve">01RB000382 </v>
          </cell>
          <cell r="P22" t="str">
            <v xml:space="preserve">TT Kênh Bán hàng và Phân phối </v>
          </cell>
          <cell r="Q22" t="str">
            <v xml:space="preserve">01RB000733 </v>
          </cell>
          <cell r="R22" t="str">
            <v xml:space="preserve">Kênh TT Khách hàng Cá nhân MN </v>
          </cell>
          <cell r="S22" t="str">
            <v xml:space="preserve">01RB000144 </v>
          </cell>
          <cell r="T22" t="str">
            <v xml:space="preserve">Vùng 8 </v>
          </cell>
          <cell r="U22" t="str">
            <v>01RB000162</v>
          </cell>
          <cell r="V22" t="str">
            <v>TT KHCN Bùi Thị Xuân</v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>01RB000162</v>
          </cell>
          <cell r="AF22" t="str">
            <v>TT KHCN Bùi Thị Xuân</v>
          </cell>
          <cell r="AG22" t="str">
            <v>01BR000103</v>
          </cell>
          <cell r="AH22" t="str">
            <v>Phòng giao dịch Bùi Thị Xuân</v>
          </cell>
          <cell r="AK22" t="str">
            <v xml:space="preserve">Đang sử dụng </v>
          </cell>
          <cell r="AL22" t="str">
            <v>Dùng chung</v>
          </cell>
          <cell r="AM22">
            <v>42662</v>
          </cell>
          <cell r="AQ22">
            <v>63</v>
          </cell>
          <cell r="AR22">
            <v>6302</v>
          </cell>
          <cell r="AS22">
            <v>630203</v>
          </cell>
          <cell r="AW22" t="str">
            <v>DCTS250313045</v>
          </cell>
          <cell r="AX22" t="str">
            <v>Hoàn thành</v>
          </cell>
        </row>
        <row r="23">
          <cell r="C23" t="str">
            <v>00110610577925</v>
          </cell>
          <cell r="D23" t="str">
            <v>Ghế nhân viên EPSILON</v>
          </cell>
          <cell r="F23" t="str">
            <v>Ghế nhân viên chân xoay</v>
          </cell>
          <cell r="G23">
            <v>1089000</v>
          </cell>
          <cell r="H23">
            <v>0</v>
          </cell>
          <cell r="I23" t="str">
            <v>021201</v>
          </cell>
          <cell r="J23" t="str">
            <v>Nguyễn Hồng Sang</v>
          </cell>
          <cell r="K23" t="str">
            <v xml:space="preserve"> 01SB000001 </v>
          </cell>
          <cell r="L23" t="str">
            <v xml:space="preserve"> MSB </v>
          </cell>
          <cell r="M23" t="str">
            <v xml:space="preserve">01RB000001 </v>
          </cell>
          <cell r="N23" t="str">
            <v xml:space="preserve">Ngân hàng Bán lẻ </v>
          </cell>
          <cell r="O23" t="str">
            <v xml:space="preserve">01RB000382 </v>
          </cell>
          <cell r="P23" t="str">
            <v xml:space="preserve">TT Kênh Bán hàng và Phân phối </v>
          </cell>
          <cell r="Q23" t="str">
            <v xml:space="preserve">01RB000733 </v>
          </cell>
          <cell r="R23" t="str">
            <v xml:space="preserve">Kênh TT Khách hàng Cá nhân MN </v>
          </cell>
          <cell r="S23" t="str">
            <v xml:space="preserve">01RB000144 </v>
          </cell>
          <cell r="T23" t="str">
            <v xml:space="preserve">Vùng 8 </v>
          </cell>
          <cell r="U23" t="str">
            <v>01RB000162</v>
          </cell>
          <cell r="V23" t="str">
            <v>TT KHCN Bùi Thị Xuân</v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>01RB000162</v>
          </cell>
          <cell r="AF23" t="str">
            <v>TT KHCN Bùi Thị Xuân</v>
          </cell>
          <cell r="AG23" t="str">
            <v>01BR000103</v>
          </cell>
          <cell r="AH23" t="str">
            <v>Phòng giao dịch Bùi Thị Xuân</v>
          </cell>
          <cell r="AK23" t="str">
            <v xml:space="preserve">Đang sử dụng </v>
          </cell>
          <cell r="AL23" t="str">
            <v>Dùng chung</v>
          </cell>
          <cell r="AM23">
            <v>42662</v>
          </cell>
          <cell r="AQ23">
            <v>63</v>
          </cell>
          <cell r="AR23">
            <v>6302</v>
          </cell>
          <cell r="AS23">
            <v>630203</v>
          </cell>
          <cell r="AW23" t="str">
            <v>DCTS250313045</v>
          </cell>
          <cell r="AX23" t="str">
            <v>Hoàn thành</v>
          </cell>
        </row>
        <row r="24">
          <cell r="C24" t="str">
            <v>00110610577935</v>
          </cell>
          <cell r="D24" t="str">
            <v>Ghế khách hàng EPSILON EP107</v>
          </cell>
          <cell r="F24" t="str">
            <v>Ghế tiếp khách</v>
          </cell>
          <cell r="G24">
            <v>1391500</v>
          </cell>
          <cell r="H24">
            <v>0</v>
          </cell>
          <cell r="I24" t="str">
            <v>021201</v>
          </cell>
          <cell r="J24" t="str">
            <v>Nguyễn Hồng Sang</v>
          </cell>
          <cell r="K24" t="str">
            <v xml:space="preserve"> 01SB000001 </v>
          </cell>
          <cell r="L24" t="str">
            <v xml:space="preserve"> MSB </v>
          </cell>
          <cell r="M24" t="str">
            <v xml:space="preserve">01RB000001 </v>
          </cell>
          <cell r="N24" t="str">
            <v xml:space="preserve">Ngân hàng Bán lẻ </v>
          </cell>
          <cell r="O24" t="str">
            <v xml:space="preserve">01RB000382 </v>
          </cell>
          <cell r="P24" t="str">
            <v xml:space="preserve">TT Kênh Bán hàng và Phân phối </v>
          </cell>
          <cell r="Q24" t="str">
            <v xml:space="preserve">01RB000733 </v>
          </cell>
          <cell r="R24" t="str">
            <v xml:space="preserve">Kênh TT Khách hàng Cá nhân MN </v>
          </cell>
          <cell r="S24" t="str">
            <v xml:space="preserve">01RB000144 </v>
          </cell>
          <cell r="T24" t="str">
            <v xml:space="preserve">Vùng 8 </v>
          </cell>
          <cell r="U24" t="str">
            <v>01RB000162</v>
          </cell>
          <cell r="V24" t="str">
            <v>TT KHCN Bùi Thị Xuân</v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>01RB000162</v>
          </cell>
          <cell r="AF24" t="str">
            <v>TT KHCN Bùi Thị Xuân</v>
          </cell>
          <cell r="AG24" t="str">
            <v>01BR000103</v>
          </cell>
          <cell r="AH24" t="str">
            <v>Phòng giao dịch Bùi Thị Xuân</v>
          </cell>
          <cell r="AK24" t="str">
            <v xml:space="preserve">Đang sử dụng </v>
          </cell>
          <cell r="AL24" t="str">
            <v>Dùng chung</v>
          </cell>
          <cell r="AM24">
            <v>42662</v>
          </cell>
          <cell r="AQ24">
            <v>63</v>
          </cell>
          <cell r="AR24">
            <v>6302</v>
          </cell>
          <cell r="AS24">
            <v>630203</v>
          </cell>
          <cell r="AW24" t="str">
            <v>DCTS250313045</v>
          </cell>
          <cell r="AX24" t="str">
            <v>Hoàn thành</v>
          </cell>
        </row>
        <row r="25">
          <cell r="C25" t="str">
            <v>00110610577941</v>
          </cell>
          <cell r="D25" t="str">
            <v>Ghế khách hàng EPSILON EP107</v>
          </cell>
          <cell r="F25" t="str">
            <v>Ghế tiếp khách</v>
          </cell>
          <cell r="G25">
            <v>1391500</v>
          </cell>
          <cell r="H25">
            <v>0</v>
          </cell>
          <cell r="I25" t="str">
            <v>021201</v>
          </cell>
          <cell r="J25" t="str">
            <v>Nguyễn Hồng Sang</v>
          </cell>
          <cell r="K25" t="str">
            <v xml:space="preserve"> 01SB000001 </v>
          </cell>
          <cell r="L25" t="str">
            <v xml:space="preserve"> MSB </v>
          </cell>
          <cell r="M25" t="str">
            <v xml:space="preserve">01RB000001 </v>
          </cell>
          <cell r="N25" t="str">
            <v xml:space="preserve">Ngân hàng Bán lẻ </v>
          </cell>
          <cell r="O25" t="str">
            <v xml:space="preserve">01RB000382 </v>
          </cell>
          <cell r="P25" t="str">
            <v xml:space="preserve">TT Kênh Bán hàng và Phân phối </v>
          </cell>
          <cell r="Q25" t="str">
            <v xml:space="preserve">01RB000733 </v>
          </cell>
          <cell r="R25" t="str">
            <v xml:space="preserve">Kênh TT Khách hàng Cá nhân MN </v>
          </cell>
          <cell r="S25" t="str">
            <v xml:space="preserve">01RB000144 </v>
          </cell>
          <cell r="T25" t="str">
            <v xml:space="preserve">Vùng 8 </v>
          </cell>
          <cell r="U25" t="str">
            <v>01RB000162</v>
          </cell>
          <cell r="V25" t="str">
            <v>TT KHCN Bùi Thị Xuân</v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>01RB000162</v>
          </cell>
          <cell r="AF25" t="str">
            <v>TT KHCN Bùi Thị Xuân</v>
          </cell>
          <cell r="AG25" t="str">
            <v>01BR000103</v>
          </cell>
          <cell r="AH25" t="str">
            <v>Phòng giao dịch Bùi Thị Xuân</v>
          </cell>
          <cell r="AK25" t="str">
            <v xml:space="preserve">Đang sử dụng </v>
          </cell>
          <cell r="AL25" t="str">
            <v>Dùng chung</v>
          </cell>
          <cell r="AM25">
            <v>42662</v>
          </cell>
          <cell r="AQ25">
            <v>63</v>
          </cell>
          <cell r="AR25">
            <v>6302</v>
          </cell>
          <cell r="AS25">
            <v>630203</v>
          </cell>
          <cell r="AW25" t="str">
            <v>DCTS250313045</v>
          </cell>
          <cell r="AX25" t="str">
            <v>Hoàn thành</v>
          </cell>
        </row>
        <row r="26">
          <cell r="C26" t="str">
            <v>00110610577938</v>
          </cell>
          <cell r="D26" t="str">
            <v>Ghế khách hàng EPSILON EP107</v>
          </cell>
          <cell r="F26" t="str">
            <v>Ghế tiếp khách</v>
          </cell>
          <cell r="G26">
            <v>1391500</v>
          </cell>
          <cell r="H26">
            <v>0</v>
          </cell>
          <cell r="I26" t="str">
            <v>021201</v>
          </cell>
          <cell r="J26" t="str">
            <v>Nguyễn Hồng Sang</v>
          </cell>
          <cell r="K26" t="str">
            <v xml:space="preserve"> 01SB000001 </v>
          </cell>
          <cell r="L26" t="str">
            <v xml:space="preserve"> MSB </v>
          </cell>
          <cell r="M26" t="str">
            <v xml:space="preserve">01RB000001 </v>
          </cell>
          <cell r="N26" t="str">
            <v xml:space="preserve">Ngân hàng Bán lẻ </v>
          </cell>
          <cell r="O26" t="str">
            <v xml:space="preserve">01RB000382 </v>
          </cell>
          <cell r="P26" t="str">
            <v xml:space="preserve">TT Kênh Bán hàng và Phân phối </v>
          </cell>
          <cell r="Q26" t="str">
            <v xml:space="preserve">01RB000733 </v>
          </cell>
          <cell r="R26" t="str">
            <v xml:space="preserve">Kênh TT Khách hàng Cá nhân MN </v>
          </cell>
          <cell r="S26" t="str">
            <v xml:space="preserve">01RB000144 </v>
          </cell>
          <cell r="T26" t="str">
            <v xml:space="preserve">Vùng 8 </v>
          </cell>
          <cell r="U26" t="str">
            <v>01RB000162</v>
          </cell>
          <cell r="V26" t="str">
            <v>TT KHCN Bùi Thị Xuân</v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>01RB000162</v>
          </cell>
          <cell r="AF26" t="str">
            <v>TT KHCN Bùi Thị Xuân</v>
          </cell>
          <cell r="AG26" t="str">
            <v>01BR000103</v>
          </cell>
          <cell r="AH26" t="str">
            <v>Phòng giao dịch Bùi Thị Xuân</v>
          </cell>
          <cell r="AK26" t="str">
            <v xml:space="preserve">Đang sử dụng </v>
          </cell>
          <cell r="AL26" t="str">
            <v>Dùng chung</v>
          </cell>
          <cell r="AM26">
            <v>42662</v>
          </cell>
          <cell r="AQ26">
            <v>63</v>
          </cell>
          <cell r="AR26">
            <v>6302</v>
          </cell>
          <cell r="AS26">
            <v>630203</v>
          </cell>
          <cell r="AW26" t="str">
            <v>DCTS250313045</v>
          </cell>
          <cell r="AX26" t="str">
            <v>Hoàn thành</v>
          </cell>
        </row>
        <row r="27">
          <cell r="C27" t="str">
            <v>00110610577928</v>
          </cell>
          <cell r="D27" t="str">
            <v>Ghế nhân viên EPSILON</v>
          </cell>
          <cell r="F27" t="str">
            <v>Ghế nhân viên chân xoay</v>
          </cell>
          <cell r="G27">
            <v>1089000</v>
          </cell>
          <cell r="H27">
            <v>0</v>
          </cell>
          <cell r="I27" t="str">
            <v>021201</v>
          </cell>
          <cell r="J27" t="str">
            <v>Nguyễn Hồng Sang</v>
          </cell>
          <cell r="K27" t="str">
            <v xml:space="preserve"> 01SB000001 </v>
          </cell>
          <cell r="L27" t="str">
            <v xml:space="preserve"> MSB </v>
          </cell>
          <cell r="M27" t="str">
            <v xml:space="preserve">01RB000001 </v>
          </cell>
          <cell r="N27" t="str">
            <v xml:space="preserve">Ngân hàng Bán lẻ </v>
          </cell>
          <cell r="O27" t="str">
            <v xml:space="preserve">01RB000382 </v>
          </cell>
          <cell r="P27" t="str">
            <v xml:space="preserve">TT Kênh Bán hàng và Phân phối </v>
          </cell>
          <cell r="Q27" t="str">
            <v xml:space="preserve">01RB000733 </v>
          </cell>
          <cell r="R27" t="str">
            <v xml:space="preserve">Kênh TT Khách hàng Cá nhân MN </v>
          </cell>
          <cell r="S27" t="str">
            <v xml:space="preserve">01RB000144 </v>
          </cell>
          <cell r="T27" t="str">
            <v xml:space="preserve">Vùng 8 </v>
          </cell>
          <cell r="U27" t="str">
            <v>01RB000162</v>
          </cell>
          <cell r="V27" t="str">
            <v>TT KHCN Bùi Thị Xuân</v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>01RB000162</v>
          </cell>
          <cell r="AF27" t="str">
            <v>TT KHCN Bùi Thị Xuân</v>
          </cell>
          <cell r="AG27" t="str">
            <v>01BR000103</v>
          </cell>
          <cell r="AH27" t="str">
            <v>Phòng giao dịch Bùi Thị Xuân</v>
          </cell>
          <cell r="AK27" t="str">
            <v xml:space="preserve">Đang sử dụng </v>
          </cell>
          <cell r="AL27" t="str">
            <v>Dùng chung</v>
          </cell>
          <cell r="AM27">
            <v>42662</v>
          </cell>
          <cell r="AQ27">
            <v>63</v>
          </cell>
          <cell r="AR27">
            <v>6302</v>
          </cell>
          <cell r="AS27">
            <v>630203</v>
          </cell>
          <cell r="AW27" t="str">
            <v>DCTS250313045</v>
          </cell>
          <cell r="AX27" t="str">
            <v>Hoàn thành</v>
          </cell>
        </row>
        <row r="28">
          <cell r="C28" t="str">
            <v>00110610577944</v>
          </cell>
          <cell r="D28" t="str">
            <v>Ghế khách hàng EPSILON EP107</v>
          </cell>
          <cell r="F28" t="str">
            <v>Ghế tiếp khách</v>
          </cell>
          <cell r="G28">
            <v>1391500</v>
          </cell>
          <cell r="H28">
            <v>0</v>
          </cell>
          <cell r="I28" t="str">
            <v>021201</v>
          </cell>
          <cell r="J28" t="str">
            <v>Nguyễn Hồng Sang</v>
          </cell>
          <cell r="K28" t="str">
            <v xml:space="preserve"> 01SB000001 </v>
          </cell>
          <cell r="L28" t="str">
            <v xml:space="preserve"> MSB </v>
          </cell>
          <cell r="M28" t="str">
            <v xml:space="preserve">01RB000001 </v>
          </cell>
          <cell r="N28" t="str">
            <v xml:space="preserve">Ngân hàng Bán lẻ </v>
          </cell>
          <cell r="O28" t="str">
            <v xml:space="preserve">01RB000382 </v>
          </cell>
          <cell r="P28" t="str">
            <v xml:space="preserve">TT Kênh Bán hàng và Phân phối </v>
          </cell>
          <cell r="Q28" t="str">
            <v xml:space="preserve">01RB000733 </v>
          </cell>
          <cell r="R28" t="str">
            <v xml:space="preserve">Kênh TT Khách hàng Cá nhân MN </v>
          </cell>
          <cell r="S28" t="str">
            <v xml:space="preserve">01RB000144 </v>
          </cell>
          <cell r="T28" t="str">
            <v xml:space="preserve">Vùng 8 </v>
          </cell>
          <cell r="U28" t="str">
            <v>01RB000162</v>
          </cell>
          <cell r="V28" t="str">
            <v>TT KHCN Bùi Thị Xuân</v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>01RB000162</v>
          </cell>
          <cell r="AF28" t="str">
            <v>TT KHCN Bùi Thị Xuân</v>
          </cell>
          <cell r="AG28" t="str">
            <v>01BR000103</v>
          </cell>
          <cell r="AH28" t="str">
            <v>Phòng giao dịch Bùi Thị Xuân</v>
          </cell>
          <cell r="AK28" t="str">
            <v xml:space="preserve">Đang sử dụng </v>
          </cell>
          <cell r="AL28" t="str">
            <v>Dùng chung</v>
          </cell>
          <cell r="AM28">
            <v>42662</v>
          </cell>
          <cell r="AQ28">
            <v>63</v>
          </cell>
          <cell r="AR28">
            <v>6302</v>
          </cell>
          <cell r="AS28">
            <v>630203</v>
          </cell>
          <cell r="AW28" t="str">
            <v>DCTS250313045</v>
          </cell>
          <cell r="AX28" t="str">
            <v>Hoàn thành</v>
          </cell>
        </row>
        <row r="29">
          <cell r="C29" t="str">
            <v>00110610577931</v>
          </cell>
          <cell r="D29" t="str">
            <v>Ghế BM EPSILON EP104</v>
          </cell>
          <cell r="F29" t="str">
            <v>Ghế nhân viên chân xoay</v>
          </cell>
          <cell r="G29">
            <v>1980000</v>
          </cell>
          <cell r="H29">
            <v>0</v>
          </cell>
          <cell r="I29" t="str">
            <v>021201</v>
          </cell>
          <cell r="J29" t="str">
            <v>Nguyễn Hồng Sang</v>
          </cell>
          <cell r="K29" t="str">
            <v xml:space="preserve"> 01SB000001 </v>
          </cell>
          <cell r="L29" t="str">
            <v xml:space="preserve"> MSB </v>
          </cell>
          <cell r="M29" t="str">
            <v xml:space="preserve">01RB000001 </v>
          </cell>
          <cell r="N29" t="str">
            <v xml:space="preserve">Ngân hàng Bán lẻ </v>
          </cell>
          <cell r="O29" t="str">
            <v xml:space="preserve">01RB000382 </v>
          </cell>
          <cell r="P29" t="str">
            <v xml:space="preserve">TT Kênh Bán hàng và Phân phối </v>
          </cell>
          <cell r="Q29" t="str">
            <v xml:space="preserve">01RB000733 </v>
          </cell>
          <cell r="R29" t="str">
            <v xml:space="preserve">Kênh TT Khách hàng Cá nhân MN </v>
          </cell>
          <cell r="S29" t="str">
            <v xml:space="preserve">01RB000144 </v>
          </cell>
          <cell r="T29" t="str">
            <v xml:space="preserve">Vùng 8 </v>
          </cell>
          <cell r="U29" t="str">
            <v>01RB000162</v>
          </cell>
          <cell r="V29" t="str">
            <v>TT KHCN Bùi Thị Xuân</v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>01RB000162</v>
          </cell>
          <cell r="AF29" t="str">
            <v>TT KHCN Bùi Thị Xuân</v>
          </cell>
          <cell r="AG29" t="str">
            <v>01BR000103</v>
          </cell>
          <cell r="AH29" t="str">
            <v>Phòng giao dịch Bùi Thị Xuân</v>
          </cell>
          <cell r="AK29" t="str">
            <v xml:space="preserve">Đang sử dụng </v>
          </cell>
          <cell r="AL29" t="str">
            <v>Dùng chung</v>
          </cell>
          <cell r="AM29">
            <v>42662</v>
          </cell>
          <cell r="AQ29">
            <v>63</v>
          </cell>
          <cell r="AR29">
            <v>6302</v>
          </cell>
          <cell r="AS29">
            <v>630203</v>
          </cell>
          <cell r="AW29" t="str">
            <v>DCTS250313045</v>
          </cell>
          <cell r="AX29" t="str">
            <v>Hoàn thành</v>
          </cell>
        </row>
        <row r="30">
          <cell r="C30" t="str">
            <v>00110610577940</v>
          </cell>
          <cell r="D30" t="str">
            <v>Ghế khách hàng EPSILON EP107</v>
          </cell>
          <cell r="F30" t="str">
            <v>Ghế tiếp khách</v>
          </cell>
          <cell r="G30">
            <v>1391500</v>
          </cell>
          <cell r="H30">
            <v>0</v>
          </cell>
          <cell r="I30" t="str">
            <v>021201</v>
          </cell>
          <cell r="J30" t="str">
            <v>Nguyễn Hồng Sang</v>
          </cell>
          <cell r="K30" t="str">
            <v xml:space="preserve"> 01SB000001 </v>
          </cell>
          <cell r="L30" t="str">
            <v xml:space="preserve"> MSB </v>
          </cell>
          <cell r="M30" t="str">
            <v xml:space="preserve">01RB000001 </v>
          </cell>
          <cell r="N30" t="str">
            <v xml:space="preserve">Ngân hàng Bán lẻ </v>
          </cell>
          <cell r="O30" t="str">
            <v xml:space="preserve">01RB000382 </v>
          </cell>
          <cell r="P30" t="str">
            <v xml:space="preserve">TT Kênh Bán hàng và Phân phối </v>
          </cell>
          <cell r="Q30" t="str">
            <v xml:space="preserve">01RB000733 </v>
          </cell>
          <cell r="R30" t="str">
            <v xml:space="preserve">Kênh TT Khách hàng Cá nhân MN </v>
          </cell>
          <cell r="S30" t="str">
            <v xml:space="preserve">01RB000144 </v>
          </cell>
          <cell r="T30" t="str">
            <v xml:space="preserve">Vùng 8 </v>
          </cell>
          <cell r="U30" t="str">
            <v>01RB000162</v>
          </cell>
          <cell r="V30" t="str">
            <v>TT KHCN Bùi Thị Xuân</v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>01RB000162</v>
          </cell>
          <cell r="AF30" t="str">
            <v>TT KHCN Bùi Thị Xuân</v>
          </cell>
          <cell r="AG30" t="str">
            <v>01BR000103</v>
          </cell>
          <cell r="AH30" t="str">
            <v>Phòng giao dịch Bùi Thị Xuân</v>
          </cell>
          <cell r="AK30" t="str">
            <v xml:space="preserve">Đang sử dụng </v>
          </cell>
          <cell r="AL30" t="str">
            <v>Dùng chung</v>
          </cell>
          <cell r="AM30">
            <v>42662</v>
          </cell>
          <cell r="AQ30">
            <v>63</v>
          </cell>
          <cell r="AR30">
            <v>6302</v>
          </cell>
          <cell r="AS30">
            <v>630203</v>
          </cell>
          <cell r="AW30" t="str">
            <v>DCTS250313045</v>
          </cell>
          <cell r="AX30" t="str">
            <v>Hoàn thành</v>
          </cell>
        </row>
        <row r="31">
          <cell r="C31" t="str">
            <v>00110610577932</v>
          </cell>
          <cell r="D31" t="str">
            <v>Ghế khách hàng EPSILON EP107</v>
          </cell>
          <cell r="F31" t="str">
            <v>Ghế tiếp khách</v>
          </cell>
          <cell r="G31">
            <v>1391500</v>
          </cell>
          <cell r="H31">
            <v>0</v>
          </cell>
          <cell r="I31" t="str">
            <v>021201</v>
          </cell>
          <cell r="J31" t="str">
            <v>Nguyễn Hồng Sang</v>
          </cell>
          <cell r="K31" t="str">
            <v xml:space="preserve"> 01SB000001 </v>
          </cell>
          <cell r="L31" t="str">
            <v xml:space="preserve"> MSB </v>
          </cell>
          <cell r="M31" t="str">
            <v xml:space="preserve">01RB000001 </v>
          </cell>
          <cell r="N31" t="str">
            <v xml:space="preserve">Ngân hàng Bán lẻ </v>
          </cell>
          <cell r="O31" t="str">
            <v xml:space="preserve">01RB000382 </v>
          </cell>
          <cell r="P31" t="str">
            <v xml:space="preserve">TT Kênh Bán hàng và Phân phối </v>
          </cell>
          <cell r="Q31" t="str">
            <v xml:space="preserve">01RB000733 </v>
          </cell>
          <cell r="R31" t="str">
            <v xml:space="preserve">Kênh TT Khách hàng Cá nhân MN </v>
          </cell>
          <cell r="S31" t="str">
            <v xml:space="preserve">01RB000144 </v>
          </cell>
          <cell r="T31" t="str">
            <v xml:space="preserve">Vùng 8 </v>
          </cell>
          <cell r="U31" t="str">
            <v>01RB000162</v>
          </cell>
          <cell r="V31" t="str">
            <v>TT KHCN Bùi Thị Xuân</v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 t="str">
            <v/>
          </cell>
          <cell r="AE31" t="str">
            <v>01RB000162</v>
          </cell>
          <cell r="AF31" t="str">
            <v>TT KHCN Bùi Thị Xuân</v>
          </cell>
          <cell r="AG31" t="str">
            <v>01BR000103</v>
          </cell>
          <cell r="AH31" t="str">
            <v>Phòng giao dịch Bùi Thị Xuân</v>
          </cell>
          <cell r="AK31" t="str">
            <v xml:space="preserve">Đang sử dụng </v>
          </cell>
          <cell r="AL31" t="str">
            <v>Dùng chung</v>
          </cell>
          <cell r="AM31">
            <v>42662</v>
          </cell>
          <cell r="AQ31">
            <v>63</v>
          </cell>
          <cell r="AR31">
            <v>6302</v>
          </cell>
          <cell r="AS31">
            <v>630203</v>
          </cell>
          <cell r="AW31" t="str">
            <v>DCTS250313045</v>
          </cell>
          <cell r="AX31" t="str">
            <v>Hoàn thành</v>
          </cell>
        </row>
        <row r="32">
          <cell r="C32" t="str">
            <v>00110610577942</v>
          </cell>
          <cell r="D32" t="str">
            <v>Ghế khách hàng EPSILON EP107</v>
          </cell>
          <cell r="F32" t="str">
            <v>Ghế tiếp khách</v>
          </cell>
          <cell r="G32">
            <v>1391500</v>
          </cell>
          <cell r="H32">
            <v>0</v>
          </cell>
          <cell r="I32" t="str">
            <v>021201</v>
          </cell>
          <cell r="J32" t="str">
            <v>Nguyễn Hồng Sang</v>
          </cell>
          <cell r="K32" t="str">
            <v xml:space="preserve"> 01SB000001 </v>
          </cell>
          <cell r="L32" t="str">
            <v xml:space="preserve"> MSB </v>
          </cell>
          <cell r="M32" t="str">
            <v xml:space="preserve">01RB000001 </v>
          </cell>
          <cell r="N32" t="str">
            <v xml:space="preserve">Ngân hàng Bán lẻ </v>
          </cell>
          <cell r="O32" t="str">
            <v xml:space="preserve">01RB000382 </v>
          </cell>
          <cell r="P32" t="str">
            <v xml:space="preserve">TT Kênh Bán hàng và Phân phối </v>
          </cell>
          <cell r="Q32" t="str">
            <v xml:space="preserve">01RB000733 </v>
          </cell>
          <cell r="R32" t="str">
            <v xml:space="preserve">Kênh TT Khách hàng Cá nhân MN </v>
          </cell>
          <cell r="S32" t="str">
            <v xml:space="preserve">01RB000144 </v>
          </cell>
          <cell r="T32" t="str">
            <v xml:space="preserve">Vùng 8 </v>
          </cell>
          <cell r="U32" t="str">
            <v>01RB000162</v>
          </cell>
          <cell r="V32" t="str">
            <v>TT KHCN Bùi Thị Xuân</v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>01RB000162</v>
          </cell>
          <cell r="AF32" t="str">
            <v>TT KHCN Bùi Thị Xuân</v>
          </cell>
          <cell r="AG32" t="str">
            <v>01BR000103</v>
          </cell>
          <cell r="AH32" t="str">
            <v>Phòng giao dịch Bùi Thị Xuân</v>
          </cell>
          <cell r="AK32" t="str">
            <v xml:space="preserve">Đang sử dụng </v>
          </cell>
          <cell r="AL32" t="str">
            <v>Dùng chung</v>
          </cell>
          <cell r="AM32">
            <v>42662</v>
          </cell>
          <cell r="AQ32">
            <v>63</v>
          </cell>
          <cell r="AR32">
            <v>6302</v>
          </cell>
          <cell r="AS32">
            <v>630203</v>
          </cell>
          <cell r="AW32" t="str">
            <v>DCTS250313045</v>
          </cell>
          <cell r="AX32" t="str">
            <v>Hoàn thành</v>
          </cell>
        </row>
        <row r="33">
          <cell r="C33" t="str">
            <v>00110610577937</v>
          </cell>
          <cell r="D33" t="str">
            <v>Ghế khách hàng EPSILON EP107</v>
          </cell>
          <cell r="F33" t="str">
            <v>Ghế tiếp khách</v>
          </cell>
          <cell r="G33">
            <v>1391500</v>
          </cell>
          <cell r="H33">
            <v>0</v>
          </cell>
          <cell r="I33" t="str">
            <v>021201</v>
          </cell>
          <cell r="J33" t="str">
            <v>Nguyễn Hồng Sang</v>
          </cell>
          <cell r="K33" t="str">
            <v xml:space="preserve"> 01SB000001 </v>
          </cell>
          <cell r="L33" t="str">
            <v xml:space="preserve"> MSB </v>
          </cell>
          <cell r="M33" t="str">
            <v xml:space="preserve">01RB000001 </v>
          </cell>
          <cell r="N33" t="str">
            <v xml:space="preserve">Ngân hàng Bán lẻ </v>
          </cell>
          <cell r="O33" t="str">
            <v xml:space="preserve">01RB000382 </v>
          </cell>
          <cell r="P33" t="str">
            <v xml:space="preserve">TT Kênh Bán hàng và Phân phối </v>
          </cell>
          <cell r="Q33" t="str">
            <v xml:space="preserve">01RB000733 </v>
          </cell>
          <cell r="R33" t="str">
            <v xml:space="preserve">Kênh TT Khách hàng Cá nhân MN </v>
          </cell>
          <cell r="S33" t="str">
            <v xml:space="preserve">01RB000144 </v>
          </cell>
          <cell r="T33" t="str">
            <v xml:space="preserve">Vùng 8 </v>
          </cell>
          <cell r="U33" t="str">
            <v>01RB000162</v>
          </cell>
          <cell r="V33" t="str">
            <v>TT KHCN Bùi Thị Xuân</v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/>
          </cell>
          <cell r="AE33" t="str">
            <v>01RB000162</v>
          </cell>
          <cell r="AF33" t="str">
            <v>TT KHCN Bùi Thị Xuân</v>
          </cell>
          <cell r="AG33" t="str">
            <v>01BR000103</v>
          </cell>
          <cell r="AH33" t="str">
            <v>Phòng giao dịch Bùi Thị Xuân</v>
          </cell>
          <cell r="AK33" t="str">
            <v xml:space="preserve">Đang sử dụng </v>
          </cell>
          <cell r="AL33" t="str">
            <v>Dùng chung</v>
          </cell>
          <cell r="AM33">
            <v>42662</v>
          </cell>
          <cell r="AQ33">
            <v>63</v>
          </cell>
          <cell r="AR33">
            <v>6302</v>
          </cell>
          <cell r="AS33">
            <v>630203</v>
          </cell>
          <cell r="AW33" t="str">
            <v>DCTS250313045</v>
          </cell>
          <cell r="AX33" t="str">
            <v>Hoàn thành</v>
          </cell>
        </row>
        <row r="34">
          <cell r="C34" t="str">
            <v>00110610577943</v>
          </cell>
          <cell r="D34" t="str">
            <v>Ghế khách hàng EPSILON EP107</v>
          </cell>
          <cell r="F34" t="str">
            <v>Ghế tiếp khách</v>
          </cell>
          <cell r="G34">
            <v>1391500</v>
          </cell>
          <cell r="H34">
            <v>0</v>
          </cell>
          <cell r="I34" t="str">
            <v>021201</v>
          </cell>
          <cell r="J34" t="str">
            <v>Nguyễn Hồng Sang</v>
          </cell>
          <cell r="K34" t="str">
            <v xml:space="preserve"> 01SB000001 </v>
          </cell>
          <cell r="L34" t="str">
            <v xml:space="preserve"> MSB </v>
          </cell>
          <cell r="M34" t="str">
            <v xml:space="preserve">01RB000001 </v>
          </cell>
          <cell r="N34" t="str">
            <v xml:space="preserve">Ngân hàng Bán lẻ </v>
          </cell>
          <cell r="O34" t="str">
            <v xml:space="preserve">01RB000382 </v>
          </cell>
          <cell r="P34" t="str">
            <v xml:space="preserve">TT Kênh Bán hàng và Phân phối </v>
          </cell>
          <cell r="Q34" t="str">
            <v xml:space="preserve">01RB000733 </v>
          </cell>
          <cell r="R34" t="str">
            <v xml:space="preserve">Kênh TT Khách hàng Cá nhân MN </v>
          </cell>
          <cell r="S34" t="str">
            <v xml:space="preserve">01RB000144 </v>
          </cell>
          <cell r="T34" t="str">
            <v xml:space="preserve">Vùng 8 </v>
          </cell>
          <cell r="U34" t="str">
            <v>01RB000162</v>
          </cell>
          <cell r="V34" t="str">
            <v>TT KHCN Bùi Thị Xuân</v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 t="str">
            <v>01RB000162</v>
          </cell>
          <cell r="AF34" t="str">
            <v>TT KHCN Bùi Thị Xuân</v>
          </cell>
          <cell r="AG34" t="str">
            <v>01BR000103</v>
          </cell>
          <cell r="AH34" t="str">
            <v>Phòng giao dịch Bùi Thị Xuân</v>
          </cell>
          <cell r="AK34" t="str">
            <v xml:space="preserve">Đang sử dụng </v>
          </cell>
          <cell r="AL34" t="str">
            <v>Dùng chung</v>
          </cell>
          <cell r="AM34">
            <v>42662</v>
          </cell>
          <cell r="AQ34">
            <v>63</v>
          </cell>
          <cell r="AR34">
            <v>6302</v>
          </cell>
          <cell r="AS34">
            <v>630203</v>
          </cell>
          <cell r="AW34" t="str">
            <v>DCTS250313045</v>
          </cell>
          <cell r="AX34" t="str">
            <v>Hoàn thành</v>
          </cell>
        </row>
        <row r="35">
          <cell r="C35" t="str">
            <v>00110610577922</v>
          </cell>
          <cell r="D35" t="str">
            <v>Bàn làm việc đơn B1</v>
          </cell>
          <cell r="F35" t="str">
            <v>Bàn nhân viên</v>
          </cell>
          <cell r="G35">
            <v>3960000</v>
          </cell>
          <cell r="H35">
            <v>0</v>
          </cell>
          <cell r="I35" t="str">
            <v>021201</v>
          </cell>
          <cell r="J35" t="str">
            <v>Nguyễn Hồng Sang</v>
          </cell>
          <cell r="K35" t="str">
            <v xml:space="preserve"> 01SB000001 </v>
          </cell>
          <cell r="L35" t="str">
            <v xml:space="preserve"> MSB </v>
          </cell>
          <cell r="M35" t="str">
            <v xml:space="preserve">01RB000001 </v>
          </cell>
          <cell r="N35" t="str">
            <v xml:space="preserve">Ngân hàng Bán lẻ </v>
          </cell>
          <cell r="O35" t="str">
            <v xml:space="preserve">01RB000382 </v>
          </cell>
          <cell r="P35" t="str">
            <v xml:space="preserve">TT Kênh Bán hàng và Phân phối </v>
          </cell>
          <cell r="Q35" t="str">
            <v xml:space="preserve">01RB000733 </v>
          </cell>
          <cell r="R35" t="str">
            <v xml:space="preserve">Kênh TT Khách hàng Cá nhân MN </v>
          </cell>
          <cell r="S35" t="str">
            <v xml:space="preserve">01RB000144 </v>
          </cell>
          <cell r="T35" t="str">
            <v xml:space="preserve">Vùng 8 </v>
          </cell>
          <cell r="U35" t="str">
            <v>01RB000162</v>
          </cell>
          <cell r="V35" t="str">
            <v>TT KHCN Bùi Thị Xuân</v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 t="str">
            <v/>
          </cell>
          <cell r="AE35" t="str">
            <v>01RB000162</v>
          </cell>
          <cell r="AF35" t="str">
            <v>TT KHCN Bùi Thị Xuân</v>
          </cell>
          <cell r="AG35" t="str">
            <v>01BR000103</v>
          </cell>
          <cell r="AH35" t="str">
            <v>Phòng giao dịch Bùi Thị Xuân</v>
          </cell>
          <cell r="AK35" t="str">
            <v xml:space="preserve">Đang sử dụng </v>
          </cell>
          <cell r="AL35" t="str">
            <v>Dùng chung</v>
          </cell>
          <cell r="AM35">
            <v>42662</v>
          </cell>
          <cell r="AQ35">
            <v>63</v>
          </cell>
          <cell r="AR35">
            <v>6302</v>
          </cell>
          <cell r="AS35">
            <v>630202</v>
          </cell>
          <cell r="AW35" t="str">
            <v>DCTS250313045</v>
          </cell>
          <cell r="AX35" t="str">
            <v>Hoàn thành</v>
          </cell>
        </row>
        <row r="36">
          <cell r="C36" t="str">
            <v>00110610577921</v>
          </cell>
          <cell r="D36" t="str">
            <v>Bàn làm việc đơn B1</v>
          </cell>
          <cell r="F36" t="str">
            <v>Bàn nhân viên</v>
          </cell>
          <cell r="G36">
            <v>3960000</v>
          </cell>
          <cell r="H36">
            <v>0</v>
          </cell>
          <cell r="I36" t="str">
            <v>021201</v>
          </cell>
          <cell r="J36" t="str">
            <v>Nguyễn Hồng Sang</v>
          </cell>
          <cell r="K36" t="str">
            <v xml:space="preserve"> 01SB000001 </v>
          </cell>
          <cell r="L36" t="str">
            <v xml:space="preserve"> MSB </v>
          </cell>
          <cell r="M36" t="str">
            <v xml:space="preserve">01RB000001 </v>
          </cell>
          <cell r="N36" t="str">
            <v xml:space="preserve">Ngân hàng Bán lẻ </v>
          </cell>
          <cell r="O36" t="str">
            <v xml:space="preserve">01RB000382 </v>
          </cell>
          <cell r="P36" t="str">
            <v xml:space="preserve">TT Kênh Bán hàng và Phân phối </v>
          </cell>
          <cell r="Q36" t="str">
            <v xml:space="preserve">01RB000733 </v>
          </cell>
          <cell r="R36" t="str">
            <v xml:space="preserve">Kênh TT Khách hàng Cá nhân MN </v>
          </cell>
          <cell r="S36" t="str">
            <v xml:space="preserve">01RB000144 </v>
          </cell>
          <cell r="T36" t="str">
            <v xml:space="preserve">Vùng 8 </v>
          </cell>
          <cell r="U36" t="str">
            <v>01RB000162</v>
          </cell>
          <cell r="V36" t="str">
            <v>TT KHCN Bùi Thị Xuân</v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 t="str">
            <v>01RB000162</v>
          </cell>
          <cell r="AF36" t="str">
            <v>TT KHCN Bùi Thị Xuân</v>
          </cell>
          <cell r="AG36" t="str">
            <v>01BR000103</v>
          </cell>
          <cell r="AH36" t="str">
            <v>Phòng giao dịch Bùi Thị Xuân</v>
          </cell>
          <cell r="AK36" t="str">
            <v xml:space="preserve">Đang sử dụng </v>
          </cell>
          <cell r="AL36" t="str">
            <v>Dùng chung</v>
          </cell>
          <cell r="AM36">
            <v>42662</v>
          </cell>
          <cell r="AQ36">
            <v>63</v>
          </cell>
          <cell r="AR36">
            <v>6302</v>
          </cell>
          <cell r="AS36">
            <v>630202</v>
          </cell>
          <cell r="AW36" t="str">
            <v>DCTS250313045</v>
          </cell>
          <cell r="AX36" t="str">
            <v>Hoàn thành</v>
          </cell>
        </row>
        <row r="37">
          <cell r="C37" t="str">
            <v>00110610577961</v>
          </cell>
          <cell r="D37" t="str">
            <v>Bàn tròn</v>
          </cell>
          <cell r="F37" t="str">
            <v>Bàn tròn tiếp khách</v>
          </cell>
          <cell r="G37">
            <v>10224500</v>
          </cell>
          <cell r="H37">
            <v>0</v>
          </cell>
          <cell r="I37" t="str">
            <v>021201</v>
          </cell>
          <cell r="J37" t="str">
            <v>Nguyễn Hồng Sang</v>
          </cell>
          <cell r="K37" t="str">
            <v xml:space="preserve"> 01SB000001 </v>
          </cell>
          <cell r="L37" t="str">
            <v xml:space="preserve"> MSB </v>
          </cell>
          <cell r="M37" t="str">
            <v xml:space="preserve">01RB000001 </v>
          </cell>
          <cell r="N37" t="str">
            <v xml:space="preserve">Ngân hàng Bán lẻ </v>
          </cell>
          <cell r="O37" t="str">
            <v xml:space="preserve">01RB000382 </v>
          </cell>
          <cell r="P37" t="str">
            <v xml:space="preserve">TT Kênh Bán hàng và Phân phối </v>
          </cell>
          <cell r="Q37" t="str">
            <v xml:space="preserve">01RB000733 </v>
          </cell>
          <cell r="R37" t="str">
            <v xml:space="preserve">Kênh TT Khách hàng Cá nhân MN </v>
          </cell>
          <cell r="S37" t="str">
            <v xml:space="preserve">01RB000144 </v>
          </cell>
          <cell r="T37" t="str">
            <v xml:space="preserve">Vùng 8 </v>
          </cell>
          <cell r="U37" t="str">
            <v>01RB000162</v>
          </cell>
          <cell r="V37" t="str">
            <v>TT KHCN Bùi Thị Xuân</v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 t="str">
            <v/>
          </cell>
          <cell r="AE37" t="str">
            <v>01RB000162</v>
          </cell>
          <cell r="AF37" t="str">
            <v>TT KHCN Bùi Thị Xuân</v>
          </cell>
          <cell r="AG37" t="str">
            <v>01BR000103</v>
          </cell>
          <cell r="AH37" t="str">
            <v>Phòng giao dịch Bùi Thị Xuân</v>
          </cell>
          <cell r="AK37" t="str">
            <v xml:space="preserve">Đang sử dụng </v>
          </cell>
          <cell r="AL37" t="str">
            <v>Dùng chung</v>
          </cell>
          <cell r="AM37">
            <v>42662</v>
          </cell>
          <cell r="AQ37">
            <v>63</v>
          </cell>
          <cell r="AR37">
            <v>6302</v>
          </cell>
          <cell r="AS37">
            <v>630202</v>
          </cell>
          <cell r="AW37" t="str">
            <v>DCTS250313045</v>
          </cell>
          <cell r="AX37" t="str">
            <v>Hoàn thành</v>
          </cell>
        </row>
        <row r="38">
          <cell r="C38" t="str">
            <v>00110610577966</v>
          </cell>
          <cell r="D38" t="str">
            <v>Bàn họp to</v>
          </cell>
          <cell r="F38" t="str">
            <v>Bàn họp</v>
          </cell>
          <cell r="G38">
            <v>2420000</v>
          </cell>
          <cell r="H38">
            <v>0</v>
          </cell>
          <cell r="I38" t="str">
            <v>021201</v>
          </cell>
          <cell r="J38" t="str">
            <v>Nguyễn Hồng Sang</v>
          </cell>
          <cell r="K38" t="str">
            <v xml:space="preserve"> 01SB000001 </v>
          </cell>
          <cell r="L38" t="str">
            <v xml:space="preserve"> MSB </v>
          </cell>
          <cell r="M38" t="str">
            <v xml:space="preserve">01RB000001 </v>
          </cell>
          <cell r="N38" t="str">
            <v xml:space="preserve">Ngân hàng Bán lẻ </v>
          </cell>
          <cell r="O38" t="str">
            <v xml:space="preserve">01RB000382 </v>
          </cell>
          <cell r="P38" t="str">
            <v xml:space="preserve">TT Kênh Bán hàng và Phân phối </v>
          </cell>
          <cell r="Q38" t="str">
            <v xml:space="preserve">01RB000733 </v>
          </cell>
          <cell r="R38" t="str">
            <v xml:space="preserve">Kênh TT Khách hàng Cá nhân MN </v>
          </cell>
          <cell r="S38" t="str">
            <v xml:space="preserve">01RB000144 </v>
          </cell>
          <cell r="T38" t="str">
            <v xml:space="preserve">Vùng 8 </v>
          </cell>
          <cell r="U38" t="str">
            <v>01RB000162</v>
          </cell>
          <cell r="V38" t="str">
            <v>TT KHCN Bùi Thị Xuân</v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  <cell r="AE38" t="str">
            <v>01RB000162</v>
          </cell>
          <cell r="AF38" t="str">
            <v>TT KHCN Bùi Thị Xuân</v>
          </cell>
          <cell r="AG38" t="str">
            <v>01BR000103</v>
          </cell>
          <cell r="AH38" t="str">
            <v>Phòng giao dịch Bùi Thị Xuân</v>
          </cell>
          <cell r="AK38" t="str">
            <v xml:space="preserve">Đang sử dụng </v>
          </cell>
          <cell r="AL38" t="str">
            <v>Dùng chung</v>
          </cell>
          <cell r="AM38">
            <v>42662</v>
          </cell>
          <cell r="AQ38">
            <v>63</v>
          </cell>
          <cell r="AR38">
            <v>6302</v>
          </cell>
          <cell r="AS38">
            <v>630202</v>
          </cell>
          <cell r="AW38" t="str">
            <v>DCTS250313045</v>
          </cell>
          <cell r="AX38" t="str">
            <v>Hoàn thành</v>
          </cell>
        </row>
        <row r="39">
          <cell r="C39" t="str">
            <v>00110610577964</v>
          </cell>
          <cell r="D39" t="str">
            <v>Bàn điền mẫu đơn</v>
          </cell>
          <cell r="F39" t="str">
            <v>Bàn nhân viên</v>
          </cell>
          <cell r="G39">
            <v>9002400</v>
          </cell>
          <cell r="H39">
            <v>0</v>
          </cell>
          <cell r="I39" t="str">
            <v>021201</v>
          </cell>
          <cell r="J39" t="str">
            <v>Nguyễn Hồng Sang</v>
          </cell>
          <cell r="K39" t="str">
            <v xml:space="preserve"> 01SB000001 </v>
          </cell>
          <cell r="L39" t="str">
            <v xml:space="preserve"> MSB </v>
          </cell>
          <cell r="M39" t="str">
            <v xml:space="preserve">01RB000001 </v>
          </cell>
          <cell r="N39" t="str">
            <v xml:space="preserve">Ngân hàng Bán lẻ </v>
          </cell>
          <cell r="O39" t="str">
            <v xml:space="preserve">01RB000382 </v>
          </cell>
          <cell r="P39" t="str">
            <v xml:space="preserve">TT Kênh Bán hàng và Phân phối </v>
          </cell>
          <cell r="Q39" t="str">
            <v xml:space="preserve">01RB000733 </v>
          </cell>
          <cell r="R39" t="str">
            <v xml:space="preserve">Kênh TT Khách hàng Cá nhân MN </v>
          </cell>
          <cell r="S39" t="str">
            <v xml:space="preserve">01RB000144 </v>
          </cell>
          <cell r="T39" t="str">
            <v xml:space="preserve">Vùng 8 </v>
          </cell>
          <cell r="U39" t="str">
            <v>01RB000162</v>
          </cell>
          <cell r="V39" t="str">
            <v>TT KHCN Bùi Thị Xuân</v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 t="str">
            <v/>
          </cell>
          <cell r="AE39" t="str">
            <v>01RB000162</v>
          </cell>
          <cell r="AF39" t="str">
            <v>TT KHCN Bùi Thị Xuân</v>
          </cell>
          <cell r="AG39" t="str">
            <v>01BR000103</v>
          </cell>
          <cell r="AH39" t="str">
            <v>Phòng giao dịch Bùi Thị Xuân</v>
          </cell>
          <cell r="AK39" t="str">
            <v xml:space="preserve">Đang sử dụng </v>
          </cell>
          <cell r="AL39" t="str">
            <v>Dùng chung</v>
          </cell>
          <cell r="AM39">
            <v>42662</v>
          </cell>
          <cell r="AQ39">
            <v>63</v>
          </cell>
          <cell r="AR39">
            <v>6302</v>
          </cell>
          <cell r="AS39">
            <v>630202</v>
          </cell>
          <cell r="AW39" t="str">
            <v>DCTS250313045</v>
          </cell>
          <cell r="AX39" t="str">
            <v>Hoàn thành</v>
          </cell>
        </row>
        <row r="40">
          <cell r="C40" t="str">
            <v>00110610577924</v>
          </cell>
          <cell r="D40" t="str">
            <v>Bàn làm việc đơn B1</v>
          </cell>
          <cell r="F40" t="str">
            <v>Bàn nhân viên</v>
          </cell>
          <cell r="G40">
            <v>3960000</v>
          </cell>
          <cell r="H40">
            <v>0</v>
          </cell>
          <cell r="I40" t="str">
            <v>021201</v>
          </cell>
          <cell r="J40" t="str">
            <v>Nguyễn Hồng Sang</v>
          </cell>
          <cell r="K40" t="str">
            <v xml:space="preserve"> 01SB000001 </v>
          </cell>
          <cell r="L40" t="str">
            <v xml:space="preserve"> MSB </v>
          </cell>
          <cell r="M40" t="str">
            <v xml:space="preserve">01RB000001 </v>
          </cell>
          <cell r="N40" t="str">
            <v xml:space="preserve">Ngân hàng Bán lẻ </v>
          </cell>
          <cell r="O40" t="str">
            <v xml:space="preserve">01RB000382 </v>
          </cell>
          <cell r="P40" t="str">
            <v xml:space="preserve">TT Kênh Bán hàng và Phân phối </v>
          </cell>
          <cell r="Q40" t="str">
            <v xml:space="preserve">01RB000733 </v>
          </cell>
          <cell r="R40" t="str">
            <v xml:space="preserve">Kênh TT Khách hàng Cá nhân MN </v>
          </cell>
          <cell r="S40" t="str">
            <v xml:space="preserve">01RB000144 </v>
          </cell>
          <cell r="T40" t="str">
            <v xml:space="preserve">Vùng 8 </v>
          </cell>
          <cell r="U40" t="str">
            <v>01RB000162</v>
          </cell>
          <cell r="V40" t="str">
            <v>TT KHCN Bùi Thị Xuân</v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  <cell r="AE40" t="str">
            <v>01RB000162</v>
          </cell>
          <cell r="AF40" t="str">
            <v>TT KHCN Bùi Thị Xuân</v>
          </cell>
          <cell r="AG40" t="str">
            <v>01BR000103</v>
          </cell>
          <cell r="AH40" t="str">
            <v>Phòng giao dịch Bùi Thị Xuân</v>
          </cell>
          <cell r="AK40" t="str">
            <v xml:space="preserve">Đang sử dụng </v>
          </cell>
          <cell r="AL40" t="str">
            <v>Dùng chung</v>
          </cell>
          <cell r="AM40">
            <v>42662</v>
          </cell>
          <cell r="AQ40">
            <v>63</v>
          </cell>
          <cell r="AR40">
            <v>6302</v>
          </cell>
          <cell r="AS40">
            <v>630202</v>
          </cell>
          <cell r="AW40" t="str">
            <v>DCTS250313045</v>
          </cell>
          <cell r="AX40" t="str">
            <v>Hoàn thành</v>
          </cell>
        </row>
        <row r="41">
          <cell r="C41" t="str">
            <v>00110610577923</v>
          </cell>
          <cell r="D41" t="str">
            <v>Bàn làm việc đơn B1</v>
          </cell>
          <cell r="F41" t="str">
            <v>Bàn nhân viên</v>
          </cell>
          <cell r="G41">
            <v>3960000</v>
          </cell>
          <cell r="H41">
            <v>0</v>
          </cell>
          <cell r="I41" t="str">
            <v>021201</v>
          </cell>
          <cell r="J41" t="str">
            <v>Nguyễn Hồng Sang</v>
          </cell>
          <cell r="K41" t="str">
            <v xml:space="preserve"> 01SB000001 </v>
          </cell>
          <cell r="L41" t="str">
            <v xml:space="preserve"> MSB </v>
          </cell>
          <cell r="M41" t="str">
            <v xml:space="preserve">01RB000001 </v>
          </cell>
          <cell r="N41" t="str">
            <v xml:space="preserve">Ngân hàng Bán lẻ </v>
          </cell>
          <cell r="O41" t="str">
            <v xml:space="preserve">01RB000382 </v>
          </cell>
          <cell r="P41" t="str">
            <v xml:space="preserve">TT Kênh Bán hàng và Phân phối </v>
          </cell>
          <cell r="Q41" t="str">
            <v xml:space="preserve">01RB000733 </v>
          </cell>
          <cell r="R41" t="str">
            <v xml:space="preserve">Kênh TT Khách hàng Cá nhân MN </v>
          </cell>
          <cell r="S41" t="str">
            <v xml:space="preserve">01RB000144 </v>
          </cell>
          <cell r="T41" t="str">
            <v xml:space="preserve">Vùng 8 </v>
          </cell>
          <cell r="U41" t="str">
            <v>01RB000162</v>
          </cell>
          <cell r="V41" t="str">
            <v>TT KHCN Bùi Thị Xuân</v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 t="str">
            <v/>
          </cell>
          <cell r="AE41" t="str">
            <v>01RB000162</v>
          </cell>
          <cell r="AF41" t="str">
            <v>TT KHCN Bùi Thị Xuân</v>
          </cell>
          <cell r="AG41" t="str">
            <v>01BR000103</v>
          </cell>
          <cell r="AH41" t="str">
            <v>Phòng giao dịch Bùi Thị Xuân</v>
          </cell>
          <cell r="AK41" t="str">
            <v>Hỏng</v>
          </cell>
          <cell r="AL41" t="str">
            <v>Dùng chung</v>
          </cell>
          <cell r="AM41">
            <v>42662</v>
          </cell>
          <cell r="AQ41">
            <v>63</v>
          </cell>
          <cell r="AR41">
            <v>6302</v>
          </cell>
          <cell r="AS41">
            <v>630202</v>
          </cell>
          <cell r="AW41" t="str">
            <v>CNTS250320010</v>
          </cell>
          <cell r="AX41" t="str">
            <v>Hoàn thành</v>
          </cell>
        </row>
        <row r="42">
          <cell r="C42" t="str">
            <v>00110610577960</v>
          </cell>
          <cell r="D42" t="str">
            <v>Bàn tròn</v>
          </cell>
          <cell r="F42" t="str">
            <v>Bàn tròn tiếp khách</v>
          </cell>
          <cell r="G42">
            <v>10224500</v>
          </cell>
          <cell r="H42">
            <v>0</v>
          </cell>
          <cell r="I42" t="str">
            <v>021201</v>
          </cell>
          <cell r="J42" t="str">
            <v>Nguyễn Hồng Sang</v>
          </cell>
          <cell r="K42" t="str">
            <v xml:space="preserve"> 01SB000001 </v>
          </cell>
          <cell r="L42" t="str">
            <v xml:space="preserve"> MSB </v>
          </cell>
          <cell r="M42" t="str">
            <v xml:space="preserve">01RB000001 </v>
          </cell>
          <cell r="N42" t="str">
            <v xml:space="preserve">Ngân hàng Bán lẻ </v>
          </cell>
          <cell r="O42" t="str">
            <v xml:space="preserve">01RB000382 </v>
          </cell>
          <cell r="P42" t="str">
            <v xml:space="preserve">TT Kênh Bán hàng và Phân phối </v>
          </cell>
          <cell r="Q42" t="str">
            <v xml:space="preserve">01RB000733 </v>
          </cell>
          <cell r="R42" t="str">
            <v xml:space="preserve">Kênh TT Khách hàng Cá nhân MN </v>
          </cell>
          <cell r="S42" t="str">
            <v xml:space="preserve">01RB000144 </v>
          </cell>
          <cell r="T42" t="str">
            <v xml:space="preserve">Vùng 8 </v>
          </cell>
          <cell r="U42" t="str">
            <v>01RB000162</v>
          </cell>
          <cell r="V42" t="str">
            <v>TT KHCN Bùi Thị Xuân</v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/>
          </cell>
          <cell r="AE42" t="str">
            <v>01RB000162</v>
          </cell>
          <cell r="AF42" t="str">
            <v>TT KHCN Bùi Thị Xuân</v>
          </cell>
          <cell r="AG42" t="str">
            <v>01BR000103</v>
          </cell>
          <cell r="AH42" t="str">
            <v>Phòng giao dịch Bùi Thị Xuân</v>
          </cell>
          <cell r="AK42" t="str">
            <v xml:space="preserve">Đang sử dụng </v>
          </cell>
          <cell r="AL42" t="str">
            <v>Dùng chung</v>
          </cell>
          <cell r="AM42">
            <v>42662</v>
          </cell>
          <cell r="AQ42">
            <v>63</v>
          </cell>
          <cell r="AR42">
            <v>6302</v>
          </cell>
          <cell r="AS42">
            <v>630202</v>
          </cell>
          <cell r="AW42" t="str">
            <v>DCTS250313045</v>
          </cell>
          <cell r="AX42" t="str">
            <v>Hoàn thành</v>
          </cell>
        </row>
        <row r="43">
          <cell r="C43" t="str">
            <v>00110610577963</v>
          </cell>
          <cell r="D43" t="str">
            <v>kệ để sách 2 mặt</v>
          </cell>
          <cell r="F43" t="str">
            <v>Kệ kho</v>
          </cell>
          <cell r="G43">
            <v>2750000</v>
          </cell>
          <cell r="H43">
            <v>0</v>
          </cell>
          <cell r="I43" t="str">
            <v>021201</v>
          </cell>
          <cell r="J43" t="str">
            <v>Nguyễn Hồng Sang</v>
          </cell>
          <cell r="K43" t="str">
            <v xml:space="preserve"> 01SB000001 </v>
          </cell>
          <cell r="L43" t="str">
            <v xml:space="preserve"> MSB </v>
          </cell>
          <cell r="M43" t="str">
            <v xml:space="preserve">01RB000001 </v>
          </cell>
          <cell r="N43" t="str">
            <v xml:space="preserve">Ngân hàng Bán lẻ </v>
          </cell>
          <cell r="O43" t="str">
            <v xml:space="preserve">01RB000382 </v>
          </cell>
          <cell r="P43" t="str">
            <v xml:space="preserve">TT Kênh Bán hàng và Phân phối </v>
          </cell>
          <cell r="Q43" t="str">
            <v xml:space="preserve">01RB000733 </v>
          </cell>
          <cell r="R43" t="str">
            <v xml:space="preserve">Kênh TT Khách hàng Cá nhân MN </v>
          </cell>
          <cell r="S43" t="str">
            <v xml:space="preserve">01RB000144 </v>
          </cell>
          <cell r="T43" t="str">
            <v xml:space="preserve">Vùng 8 </v>
          </cell>
          <cell r="U43" t="str">
            <v>01RB000162</v>
          </cell>
          <cell r="V43" t="str">
            <v>TT KHCN Bùi Thị Xuân</v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 t="str">
            <v/>
          </cell>
          <cell r="AE43" t="str">
            <v>01RB000162</v>
          </cell>
          <cell r="AF43" t="str">
            <v>TT KHCN Bùi Thị Xuân</v>
          </cell>
          <cell r="AG43" t="str">
            <v>01BR000103</v>
          </cell>
          <cell r="AH43" t="str">
            <v>Phòng giao dịch Bùi Thị Xuân</v>
          </cell>
          <cell r="AK43" t="str">
            <v xml:space="preserve">Đang sử dụng </v>
          </cell>
          <cell r="AL43" t="str">
            <v>Dùng chung</v>
          </cell>
          <cell r="AM43">
            <v>42662</v>
          </cell>
          <cell r="AQ43">
            <v>63</v>
          </cell>
          <cell r="AR43">
            <v>6302</v>
          </cell>
          <cell r="AS43">
            <v>630205</v>
          </cell>
          <cell r="AW43" t="str">
            <v>DCTS250313045</v>
          </cell>
          <cell r="AX43" t="str">
            <v>Hoàn thành</v>
          </cell>
        </row>
        <row r="44">
          <cell r="C44" t="str">
            <v>00110610577965</v>
          </cell>
          <cell r="D44" t="str">
            <v>Kệ ghim tờ rơi</v>
          </cell>
          <cell r="F44" t="str">
            <v>Kệ kho</v>
          </cell>
          <cell r="G44">
            <v>2200000</v>
          </cell>
          <cell r="H44">
            <v>0</v>
          </cell>
          <cell r="I44" t="str">
            <v>021201</v>
          </cell>
          <cell r="J44" t="str">
            <v>Nguyễn Hồng Sang</v>
          </cell>
          <cell r="K44" t="str">
            <v xml:space="preserve"> 01SB000001 </v>
          </cell>
          <cell r="L44" t="str">
            <v xml:space="preserve"> MSB </v>
          </cell>
          <cell r="M44" t="str">
            <v xml:space="preserve">01RB000001 </v>
          </cell>
          <cell r="N44" t="str">
            <v xml:space="preserve">Ngân hàng Bán lẻ </v>
          </cell>
          <cell r="O44" t="str">
            <v xml:space="preserve">01RB000382 </v>
          </cell>
          <cell r="P44" t="str">
            <v xml:space="preserve">TT Kênh Bán hàng và Phân phối </v>
          </cell>
          <cell r="Q44" t="str">
            <v xml:space="preserve">01RB000733 </v>
          </cell>
          <cell r="R44" t="str">
            <v xml:space="preserve">Kênh TT Khách hàng Cá nhân MN </v>
          </cell>
          <cell r="S44" t="str">
            <v xml:space="preserve">01RB000144 </v>
          </cell>
          <cell r="T44" t="str">
            <v xml:space="preserve">Vùng 8 </v>
          </cell>
          <cell r="U44" t="str">
            <v>01RB000162</v>
          </cell>
          <cell r="V44" t="str">
            <v>TT KHCN Bùi Thị Xuân</v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 t="str">
            <v/>
          </cell>
          <cell r="AE44" t="str">
            <v>01RB000162</v>
          </cell>
          <cell r="AF44" t="str">
            <v>TT KHCN Bùi Thị Xuân</v>
          </cell>
          <cell r="AG44" t="str">
            <v>01BR000103</v>
          </cell>
          <cell r="AH44" t="str">
            <v>Phòng giao dịch Bùi Thị Xuân</v>
          </cell>
          <cell r="AK44" t="str">
            <v xml:space="preserve">Đang sử dụng </v>
          </cell>
          <cell r="AL44" t="str">
            <v>Dùng chung</v>
          </cell>
          <cell r="AM44">
            <v>42662</v>
          </cell>
          <cell r="AQ44">
            <v>63</v>
          </cell>
          <cell r="AR44">
            <v>6302</v>
          </cell>
          <cell r="AS44">
            <v>630205</v>
          </cell>
          <cell r="AW44" t="str">
            <v>DCTS250313045</v>
          </cell>
          <cell r="AX44" t="str">
            <v>Hoàn thành</v>
          </cell>
        </row>
        <row r="45">
          <cell r="C45" t="str">
            <v>00110610577962</v>
          </cell>
          <cell r="D45" t="str">
            <v>kệ để sách 2 mặt</v>
          </cell>
          <cell r="F45" t="str">
            <v>Kệ kho</v>
          </cell>
          <cell r="G45">
            <v>2750000</v>
          </cell>
          <cell r="H45">
            <v>0</v>
          </cell>
          <cell r="I45" t="str">
            <v>021201</v>
          </cell>
          <cell r="J45" t="str">
            <v>Nguyễn Hồng Sang</v>
          </cell>
          <cell r="K45" t="str">
            <v xml:space="preserve"> 01SB000001 </v>
          </cell>
          <cell r="L45" t="str">
            <v xml:space="preserve"> MSB </v>
          </cell>
          <cell r="M45" t="str">
            <v xml:space="preserve">01RB000001 </v>
          </cell>
          <cell r="N45" t="str">
            <v xml:space="preserve">Ngân hàng Bán lẻ </v>
          </cell>
          <cell r="O45" t="str">
            <v xml:space="preserve">01RB000382 </v>
          </cell>
          <cell r="P45" t="str">
            <v xml:space="preserve">TT Kênh Bán hàng và Phân phối </v>
          </cell>
          <cell r="Q45" t="str">
            <v xml:space="preserve">01RB000733 </v>
          </cell>
          <cell r="R45" t="str">
            <v xml:space="preserve">Kênh TT Khách hàng Cá nhân MN </v>
          </cell>
          <cell r="S45" t="str">
            <v xml:space="preserve">01RB000144 </v>
          </cell>
          <cell r="T45" t="str">
            <v xml:space="preserve">Vùng 8 </v>
          </cell>
          <cell r="U45" t="str">
            <v>01RB000162</v>
          </cell>
          <cell r="V45" t="str">
            <v>TT KHCN Bùi Thị Xuân</v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 t="str">
            <v/>
          </cell>
          <cell r="AE45" t="str">
            <v>01RB000162</v>
          </cell>
          <cell r="AF45" t="str">
            <v>TT KHCN Bùi Thị Xuân</v>
          </cell>
          <cell r="AG45" t="str">
            <v>01BR000103</v>
          </cell>
          <cell r="AH45" t="str">
            <v>Phòng giao dịch Bùi Thị Xuân</v>
          </cell>
          <cell r="AK45" t="str">
            <v xml:space="preserve">Đang sử dụng </v>
          </cell>
          <cell r="AL45" t="str">
            <v>Dùng chung</v>
          </cell>
          <cell r="AM45">
            <v>42662</v>
          </cell>
          <cell r="AQ45">
            <v>63</v>
          </cell>
          <cell r="AR45">
            <v>6302</v>
          </cell>
          <cell r="AS45">
            <v>630205</v>
          </cell>
          <cell r="AW45" t="str">
            <v>DCTS250313045</v>
          </cell>
          <cell r="AX45" t="str">
            <v>Hoàn thành</v>
          </cell>
        </row>
        <row r="46">
          <cell r="C46" t="str">
            <v>00110610577949</v>
          </cell>
          <cell r="D46" t="str">
            <v>Hệ thống bàn quầy giao dịch</v>
          </cell>
          <cell r="F46" t="str">
            <v>Bàn quầy giao dịch</v>
          </cell>
          <cell r="G46">
            <v>22213758</v>
          </cell>
          <cell r="H46">
            <v>0</v>
          </cell>
          <cell r="I46" t="str">
            <v>021201</v>
          </cell>
          <cell r="J46" t="str">
            <v>Nguyễn Hồng Sang</v>
          </cell>
          <cell r="K46" t="str">
            <v xml:space="preserve"> 01SB000001 </v>
          </cell>
          <cell r="L46" t="str">
            <v xml:space="preserve"> MSB </v>
          </cell>
          <cell r="M46" t="str">
            <v xml:space="preserve">01RB000001 </v>
          </cell>
          <cell r="N46" t="str">
            <v xml:space="preserve">Ngân hàng Bán lẻ </v>
          </cell>
          <cell r="O46" t="str">
            <v xml:space="preserve">01RB000382 </v>
          </cell>
          <cell r="P46" t="str">
            <v xml:space="preserve">TT Kênh Bán hàng và Phân phối </v>
          </cell>
          <cell r="Q46" t="str">
            <v xml:space="preserve">01RB000733 </v>
          </cell>
          <cell r="R46" t="str">
            <v xml:space="preserve">Kênh TT Khách hàng Cá nhân MN </v>
          </cell>
          <cell r="S46" t="str">
            <v xml:space="preserve">01RB000144 </v>
          </cell>
          <cell r="T46" t="str">
            <v xml:space="preserve">Vùng 8 </v>
          </cell>
          <cell r="U46" t="str">
            <v>01RB000162</v>
          </cell>
          <cell r="V46" t="str">
            <v>TT KHCN Bùi Thị Xuân</v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str">
            <v/>
          </cell>
          <cell r="AE46" t="str">
            <v>01RB000162</v>
          </cell>
          <cell r="AF46" t="str">
            <v>TT KHCN Bùi Thị Xuân</v>
          </cell>
          <cell r="AG46" t="str">
            <v>01BR000103</v>
          </cell>
          <cell r="AH46" t="str">
            <v>Phòng giao dịch Bùi Thị Xuân</v>
          </cell>
          <cell r="AK46" t="str">
            <v xml:space="preserve">Đang sử dụng </v>
          </cell>
          <cell r="AL46" t="str">
            <v>Dùng chung</v>
          </cell>
          <cell r="AM46">
            <v>42662</v>
          </cell>
          <cell r="AQ46">
            <v>63</v>
          </cell>
          <cell r="AR46">
            <v>6303</v>
          </cell>
          <cell r="AS46">
            <v>630301</v>
          </cell>
          <cell r="AW46" t="str">
            <v>DCTS250313045</v>
          </cell>
          <cell r="AX46" t="str">
            <v>Hoàn thành</v>
          </cell>
        </row>
        <row r="47">
          <cell r="C47" t="str">
            <v>00110610577957</v>
          </cell>
          <cell r="D47" t="str">
            <v>Tủ tài liệu thấp T1</v>
          </cell>
          <cell r="F47" t="str">
            <v>Tủ tài liệu thấp</v>
          </cell>
          <cell r="G47">
            <v>1320000</v>
          </cell>
          <cell r="H47">
            <v>0</v>
          </cell>
          <cell r="I47" t="str">
            <v>021201</v>
          </cell>
          <cell r="J47" t="str">
            <v>Nguyễn Hồng Sang</v>
          </cell>
          <cell r="K47" t="str">
            <v xml:space="preserve"> 01SB000001 </v>
          </cell>
          <cell r="L47" t="str">
            <v xml:space="preserve"> MSB </v>
          </cell>
          <cell r="M47" t="str">
            <v xml:space="preserve">01RB000001 </v>
          </cell>
          <cell r="N47" t="str">
            <v xml:space="preserve">Ngân hàng Bán lẻ </v>
          </cell>
          <cell r="O47" t="str">
            <v xml:space="preserve">01RB000382 </v>
          </cell>
          <cell r="P47" t="str">
            <v xml:space="preserve">TT Kênh Bán hàng và Phân phối </v>
          </cell>
          <cell r="Q47" t="str">
            <v xml:space="preserve">01RB000733 </v>
          </cell>
          <cell r="R47" t="str">
            <v xml:space="preserve">Kênh TT Khách hàng Cá nhân MN </v>
          </cell>
          <cell r="S47" t="str">
            <v xml:space="preserve">01RB000144 </v>
          </cell>
          <cell r="T47" t="str">
            <v xml:space="preserve">Vùng 8 </v>
          </cell>
          <cell r="U47" t="str">
            <v>01RB000162</v>
          </cell>
          <cell r="V47" t="str">
            <v>TT KHCN Bùi Thị Xuân</v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 t="str">
            <v/>
          </cell>
          <cell r="AE47" t="str">
            <v>01RB000162</v>
          </cell>
          <cell r="AF47" t="str">
            <v>TT KHCN Bùi Thị Xuân</v>
          </cell>
          <cell r="AG47" t="str">
            <v>01BR000103</v>
          </cell>
          <cell r="AH47" t="str">
            <v>Phòng giao dịch Bùi Thị Xuân</v>
          </cell>
          <cell r="AK47" t="str">
            <v xml:space="preserve">Đang sử dụng </v>
          </cell>
          <cell r="AL47" t="str">
            <v>Dùng chung</v>
          </cell>
          <cell r="AM47">
            <v>42662</v>
          </cell>
          <cell r="AQ47">
            <v>63</v>
          </cell>
          <cell r="AR47">
            <v>6302</v>
          </cell>
          <cell r="AS47">
            <v>630201</v>
          </cell>
          <cell r="AW47" t="str">
            <v>DCTS250313045</v>
          </cell>
          <cell r="AX47" t="str">
            <v>Hoàn thành</v>
          </cell>
        </row>
        <row r="48">
          <cell r="C48" t="str">
            <v>00110610577967</v>
          </cell>
          <cell r="D48" t="str">
            <v>Tủ hồ sơ</v>
          </cell>
          <cell r="F48" t="str">
            <v>Tủ tài liệu thấp</v>
          </cell>
          <cell r="G48">
            <v>2420000</v>
          </cell>
          <cell r="H48">
            <v>0</v>
          </cell>
          <cell r="I48" t="str">
            <v>021201</v>
          </cell>
          <cell r="J48" t="str">
            <v>Nguyễn Hồng Sang</v>
          </cell>
          <cell r="K48" t="str">
            <v xml:space="preserve"> 01SB000001 </v>
          </cell>
          <cell r="L48" t="str">
            <v xml:space="preserve"> MSB </v>
          </cell>
          <cell r="M48" t="str">
            <v xml:space="preserve">01RB000001 </v>
          </cell>
          <cell r="N48" t="str">
            <v xml:space="preserve">Ngân hàng Bán lẻ </v>
          </cell>
          <cell r="O48" t="str">
            <v xml:space="preserve">01RB000382 </v>
          </cell>
          <cell r="P48" t="str">
            <v xml:space="preserve">TT Kênh Bán hàng và Phân phối </v>
          </cell>
          <cell r="Q48" t="str">
            <v xml:space="preserve">01RB000733 </v>
          </cell>
          <cell r="R48" t="str">
            <v xml:space="preserve">Kênh TT Khách hàng Cá nhân MN </v>
          </cell>
          <cell r="S48" t="str">
            <v xml:space="preserve">01RB000144 </v>
          </cell>
          <cell r="T48" t="str">
            <v xml:space="preserve">Vùng 8 </v>
          </cell>
          <cell r="U48" t="str">
            <v>01RB000162</v>
          </cell>
          <cell r="V48" t="str">
            <v>TT KHCN Bùi Thị Xuân</v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 t="str">
            <v/>
          </cell>
          <cell r="AE48" t="str">
            <v>01RB000162</v>
          </cell>
          <cell r="AF48" t="str">
            <v>TT KHCN Bùi Thị Xuân</v>
          </cell>
          <cell r="AG48" t="str">
            <v>01BR000103</v>
          </cell>
          <cell r="AH48" t="str">
            <v>Phòng giao dịch Bùi Thị Xuân</v>
          </cell>
          <cell r="AK48" t="str">
            <v xml:space="preserve">Đang sử dụng </v>
          </cell>
          <cell r="AL48" t="str">
            <v>Dùng chung</v>
          </cell>
          <cell r="AM48">
            <v>42662</v>
          </cell>
          <cell r="AQ48">
            <v>63</v>
          </cell>
          <cell r="AR48">
            <v>6302</v>
          </cell>
          <cell r="AS48">
            <v>630201</v>
          </cell>
          <cell r="AW48" t="str">
            <v>DCTS250313045</v>
          </cell>
          <cell r="AX48" t="str">
            <v>Hoàn thành</v>
          </cell>
        </row>
        <row r="49">
          <cell r="C49" t="str">
            <v>00110610577954</v>
          </cell>
          <cell r="D49" t="str">
            <v>Tủ tài liệu thấp T1</v>
          </cell>
          <cell r="F49" t="str">
            <v>Tủ tài liệu thấp</v>
          </cell>
          <cell r="G49">
            <v>1320000</v>
          </cell>
          <cell r="H49">
            <v>0</v>
          </cell>
          <cell r="I49" t="str">
            <v>021201</v>
          </cell>
          <cell r="J49" t="str">
            <v>Nguyễn Hồng Sang</v>
          </cell>
          <cell r="K49" t="str">
            <v xml:space="preserve"> 01SB000001 </v>
          </cell>
          <cell r="L49" t="str">
            <v xml:space="preserve"> MSB </v>
          </cell>
          <cell r="M49" t="str">
            <v xml:space="preserve">01RB000001 </v>
          </cell>
          <cell r="N49" t="str">
            <v xml:space="preserve">Ngân hàng Bán lẻ </v>
          </cell>
          <cell r="O49" t="str">
            <v xml:space="preserve">01RB000382 </v>
          </cell>
          <cell r="P49" t="str">
            <v xml:space="preserve">TT Kênh Bán hàng và Phân phối </v>
          </cell>
          <cell r="Q49" t="str">
            <v xml:space="preserve">01RB000733 </v>
          </cell>
          <cell r="R49" t="str">
            <v xml:space="preserve">Kênh TT Khách hàng Cá nhân MN </v>
          </cell>
          <cell r="S49" t="str">
            <v xml:space="preserve">01RB000144 </v>
          </cell>
          <cell r="T49" t="str">
            <v xml:space="preserve">Vùng 8 </v>
          </cell>
          <cell r="U49" t="str">
            <v>01RB000162</v>
          </cell>
          <cell r="V49" t="str">
            <v>TT KHCN Bùi Thị Xuân</v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  <cell r="AE49" t="str">
            <v>01RB000162</v>
          </cell>
          <cell r="AF49" t="str">
            <v>TT KHCN Bùi Thị Xuân</v>
          </cell>
          <cell r="AG49" t="str">
            <v>01BR000103</v>
          </cell>
          <cell r="AH49" t="str">
            <v>Phòng giao dịch Bùi Thị Xuân</v>
          </cell>
          <cell r="AK49" t="str">
            <v xml:space="preserve">Đang sử dụng </v>
          </cell>
          <cell r="AL49" t="str">
            <v>Dùng chung</v>
          </cell>
          <cell r="AM49">
            <v>42662</v>
          </cell>
          <cell r="AQ49">
            <v>63</v>
          </cell>
          <cell r="AR49">
            <v>6302</v>
          </cell>
          <cell r="AS49">
            <v>630201</v>
          </cell>
          <cell r="AW49" t="str">
            <v>DCTS250313045</v>
          </cell>
          <cell r="AX49" t="str">
            <v>Hoàn thành</v>
          </cell>
        </row>
        <row r="50">
          <cell r="C50" t="str">
            <v>00110610577953</v>
          </cell>
          <cell r="D50" t="str">
            <v>Tủ tài liệu thấp T1</v>
          </cell>
          <cell r="F50" t="str">
            <v>Tủ tài liệu thấp</v>
          </cell>
          <cell r="G50">
            <v>1320000</v>
          </cell>
          <cell r="H50">
            <v>0</v>
          </cell>
          <cell r="I50" t="str">
            <v>021201</v>
          </cell>
          <cell r="J50" t="str">
            <v>Nguyễn Hồng Sang</v>
          </cell>
          <cell r="K50" t="str">
            <v xml:space="preserve"> 01SB000001 </v>
          </cell>
          <cell r="L50" t="str">
            <v xml:space="preserve"> MSB </v>
          </cell>
          <cell r="M50" t="str">
            <v xml:space="preserve">01RB000001 </v>
          </cell>
          <cell r="N50" t="str">
            <v xml:space="preserve">Ngân hàng Bán lẻ </v>
          </cell>
          <cell r="O50" t="str">
            <v xml:space="preserve">01RB000382 </v>
          </cell>
          <cell r="P50" t="str">
            <v xml:space="preserve">TT Kênh Bán hàng và Phân phối </v>
          </cell>
          <cell r="Q50" t="str">
            <v xml:space="preserve">01RB000733 </v>
          </cell>
          <cell r="R50" t="str">
            <v xml:space="preserve">Kênh TT Khách hàng Cá nhân MN </v>
          </cell>
          <cell r="S50" t="str">
            <v xml:space="preserve">01RB000144 </v>
          </cell>
          <cell r="T50" t="str">
            <v xml:space="preserve">Vùng 8 </v>
          </cell>
          <cell r="U50" t="str">
            <v>01RB000162</v>
          </cell>
          <cell r="V50" t="str">
            <v>TT KHCN Bùi Thị Xuân</v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  <cell r="AE50" t="str">
            <v>01RB000162</v>
          </cell>
          <cell r="AF50" t="str">
            <v>TT KHCN Bùi Thị Xuân</v>
          </cell>
          <cell r="AG50" t="str">
            <v>01BR000103</v>
          </cell>
          <cell r="AH50" t="str">
            <v>Phòng giao dịch Bùi Thị Xuân</v>
          </cell>
          <cell r="AK50" t="str">
            <v xml:space="preserve">Đang sử dụng </v>
          </cell>
          <cell r="AL50" t="str">
            <v>Dùng chung</v>
          </cell>
          <cell r="AM50">
            <v>42662</v>
          </cell>
          <cell r="AQ50">
            <v>63</v>
          </cell>
          <cell r="AR50">
            <v>6302</v>
          </cell>
          <cell r="AS50">
            <v>630201</v>
          </cell>
          <cell r="AW50" t="str">
            <v>DCTS250313045</v>
          </cell>
          <cell r="AX50" t="str">
            <v>Hoàn thành</v>
          </cell>
        </row>
        <row r="51">
          <cell r="C51" t="str">
            <v>00110610577950</v>
          </cell>
          <cell r="D51" t="str">
            <v>Tử đếm tiền T4</v>
          </cell>
          <cell r="F51" t="str">
            <v>Tủ tài liệu thấp</v>
          </cell>
          <cell r="G51">
            <v>1320000</v>
          </cell>
          <cell r="H51">
            <v>0</v>
          </cell>
          <cell r="I51" t="str">
            <v>021201</v>
          </cell>
          <cell r="J51" t="str">
            <v>Nguyễn Hồng Sang</v>
          </cell>
          <cell r="K51" t="str">
            <v xml:space="preserve"> 01SB000001 </v>
          </cell>
          <cell r="L51" t="str">
            <v xml:space="preserve"> MSB </v>
          </cell>
          <cell r="M51" t="str">
            <v xml:space="preserve">01RB000001 </v>
          </cell>
          <cell r="N51" t="str">
            <v xml:space="preserve">Ngân hàng Bán lẻ </v>
          </cell>
          <cell r="O51" t="str">
            <v xml:space="preserve">01RB000382 </v>
          </cell>
          <cell r="P51" t="str">
            <v xml:space="preserve">TT Kênh Bán hàng và Phân phối </v>
          </cell>
          <cell r="Q51" t="str">
            <v xml:space="preserve">01RB000733 </v>
          </cell>
          <cell r="R51" t="str">
            <v xml:space="preserve">Kênh TT Khách hàng Cá nhân MN </v>
          </cell>
          <cell r="S51" t="str">
            <v xml:space="preserve">01RB000144 </v>
          </cell>
          <cell r="T51" t="str">
            <v xml:space="preserve">Vùng 8 </v>
          </cell>
          <cell r="U51" t="str">
            <v>01RB000162</v>
          </cell>
          <cell r="V51" t="str">
            <v>TT KHCN Bùi Thị Xuân</v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>01RB000162</v>
          </cell>
          <cell r="AF51" t="str">
            <v>TT KHCN Bùi Thị Xuân</v>
          </cell>
          <cell r="AG51" t="str">
            <v>01BR000103</v>
          </cell>
          <cell r="AH51" t="str">
            <v>Phòng giao dịch Bùi Thị Xuân</v>
          </cell>
          <cell r="AK51" t="str">
            <v xml:space="preserve">Đang sử dụng </v>
          </cell>
          <cell r="AL51" t="str">
            <v>Dùng chung</v>
          </cell>
          <cell r="AM51">
            <v>42662</v>
          </cell>
          <cell r="AQ51">
            <v>63</v>
          </cell>
          <cell r="AR51">
            <v>6302</v>
          </cell>
          <cell r="AS51">
            <v>630201</v>
          </cell>
          <cell r="AW51" t="str">
            <v>DCTS250313045</v>
          </cell>
          <cell r="AX51" t="str">
            <v>Hoàn thành</v>
          </cell>
        </row>
        <row r="52">
          <cell r="C52" t="str">
            <v>00110610577956</v>
          </cell>
          <cell r="D52" t="str">
            <v>Tủ tài liệu thấp T1</v>
          </cell>
          <cell r="F52" t="str">
            <v>Tủ tài liệu thấp</v>
          </cell>
          <cell r="G52">
            <v>1320000</v>
          </cell>
          <cell r="H52">
            <v>0</v>
          </cell>
          <cell r="I52" t="str">
            <v>021201</v>
          </cell>
          <cell r="J52" t="str">
            <v>Nguyễn Hồng Sang</v>
          </cell>
          <cell r="K52" t="str">
            <v xml:space="preserve"> 01SB000001 </v>
          </cell>
          <cell r="L52" t="str">
            <v xml:space="preserve"> MSB </v>
          </cell>
          <cell r="M52" t="str">
            <v xml:space="preserve">01RB000001 </v>
          </cell>
          <cell r="N52" t="str">
            <v xml:space="preserve">Ngân hàng Bán lẻ </v>
          </cell>
          <cell r="O52" t="str">
            <v xml:space="preserve">01RB000382 </v>
          </cell>
          <cell r="P52" t="str">
            <v xml:space="preserve">TT Kênh Bán hàng và Phân phối </v>
          </cell>
          <cell r="Q52" t="str">
            <v xml:space="preserve">01RB000733 </v>
          </cell>
          <cell r="R52" t="str">
            <v xml:space="preserve">Kênh TT Khách hàng Cá nhân MN </v>
          </cell>
          <cell r="S52" t="str">
            <v xml:space="preserve">01RB000144 </v>
          </cell>
          <cell r="T52" t="str">
            <v xml:space="preserve">Vùng 8 </v>
          </cell>
          <cell r="U52" t="str">
            <v>01RB000162</v>
          </cell>
          <cell r="V52" t="str">
            <v>TT KHCN Bùi Thị Xuân</v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  <cell r="AE52" t="str">
            <v>01RB000162</v>
          </cell>
          <cell r="AF52" t="str">
            <v>TT KHCN Bùi Thị Xuân</v>
          </cell>
          <cell r="AG52" t="str">
            <v>01BR000103</v>
          </cell>
          <cell r="AH52" t="str">
            <v>Phòng giao dịch Bùi Thị Xuân</v>
          </cell>
          <cell r="AK52" t="str">
            <v xml:space="preserve">Đang sử dụng </v>
          </cell>
          <cell r="AL52" t="str">
            <v>Dùng chung</v>
          </cell>
          <cell r="AM52">
            <v>42662</v>
          </cell>
          <cell r="AQ52">
            <v>63</v>
          </cell>
          <cell r="AR52">
            <v>6302</v>
          </cell>
          <cell r="AS52">
            <v>630201</v>
          </cell>
          <cell r="AW52" t="str">
            <v>DCTS250313045</v>
          </cell>
          <cell r="AX52" t="str">
            <v>Hoàn thành</v>
          </cell>
        </row>
        <row r="53">
          <cell r="C53" t="str">
            <v>00110610577958</v>
          </cell>
          <cell r="D53" t="str">
            <v>Tủ tài liệu thấp T1</v>
          </cell>
          <cell r="F53" t="str">
            <v>Tủ tài liệu thấp</v>
          </cell>
          <cell r="G53">
            <v>1320000</v>
          </cell>
          <cell r="H53">
            <v>0</v>
          </cell>
          <cell r="I53" t="str">
            <v>021201</v>
          </cell>
          <cell r="J53" t="str">
            <v>Nguyễn Hồng Sang</v>
          </cell>
          <cell r="K53" t="str">
            <v xml:space="preserve"> 01SB000001 </v>
          </cell>
          <cell r="L53" t="str">
            <v xml:space="preserve"> MSB </v>
          </cell>
          <cell r="M53" t="str">
            <v xml:space="preserve">01RB000001 </v>
          </cell>
          <cell r="N53" t="str">
            <v xml:space="preserve">Ngân hàng Bán lẻ </v>
          </cell>
          <cell r="O53" t="str">
            <v xml:space="preserve">01RB000382 </v>
          </cell>
          <cell r="P53" t="str">
            <v xml:space="preserve">TT Kênh Bán hàng và Phân phối </v>
          </cell>
          <cell r="Q53" t="str">
            <v xml:space="preserve">01RB000733 </v>
          </cell>
          <cell r="R53" t="str">
            <v xml:space="preserve">Kênh TT Khách hàng Cá nhân MN </v>
          </cell>
          <cell r="S53" t="str">
            <v xml:space="preserve">01RB000144 </v>
          </cell>
          <cell r="T53" t="str">
            <v xml:space="preserve">Vùng 8 </v>
          </cell>
          <cell r="U53" t="str">
            <v>01RB000162</v>
          </cell>
          <cell r="V53" t="str">
            <v>TT KHCN Bùi Thị Xuân</v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>01RB000162</v>
          </cell>
          <cell r="AF53" t="str">
            <v>TT KHCN Bùi Thị Xuân</v>
          </cell>
          <cell r="AG53" t="str">
            <v>01BR000103</v>
          </cell>
          <cell r="AH53" t="str">
            <v>Phòng giao dịch Bùi Thị Xuân</v>
          </cell>
          <cell r="AK53" t="str">
            <v xml:space="preserve">Đang sử dụng </v>
          </cell>
          <cell r="AL53" t="str">
            <v>Dùng chung</v>
          </cell>
          <cell r="AM53">
            <v>42662</v>
          </cell>
          <cell r="AQ53">
            <v>63</v>
          </cell>
          <cell r="AR53">
            <v>6302</v>
          </cell>
          <cell r="AS53">
            <v>630201</v>
          </cell>
          <cell r="AW53" t="str">
            <v>DCTS250313045</v>
          </cell>
          <cell r="AX53" t="str">
            <v>Hoàn thành</v>
          </cell>
        </row>
        <row r="54">
          <cell r="C54" t="str">
            <v>00110610577945</v>
          </cell>
          <cell r="D54" t="str">
            <v>Tủ để máy photo T2</v>
          </cell>
          <cell r="F54" t="str">
            <v>Tủ tài liệu thấp</v>
          </cell>
          <cell r="G54">
            <v>1320000</v>
          </cell>
          <cell r="H54">
            <v>0</v>
          </cell>
          <cell r="I54" t="str">
            <v>021201</v>
          </cell>
          <cell r="J54" t="str">
            <v>Nguyễn Hồng Sang</v>
          </cell>
          <cell r="K54" t="str">
            <v xml:space="preserve"> 01SB000001 </v>
          </cell>
          <cell r="L54" t="str">
            <v xml:space="preserve"> MSB </v>
          </cell>
          <cell r="M54" t="str">
            <v xml:space="preserve">01RB000001 </v>
          </cell>
          <cell r="N54" t="str">
            <v xml:space="preserve">Ngân hàng Bán lẻ </v>
          </cell>
          <cell r="O54" t="str">
            <v xml:space="preserve">01RB000382 </v>
          </cell>
          <cell r="P54" t="str">
            <v xml:space="preserve">TT Kênh Bán hàng và Phân phối </v>
          </cell>
          <cell r="Q54" t="str">
            <v xml:space="preserve">01RB000733 </v>
          </cell>
          <cell r="R54" t="str">
            <v xml:space="preserve">Kênh TT Khách hàng Cá nhân MN </v>
          </cell>
          <cell r="S54" t="str">
            <v xml:space="preserve">01RB000144 </v>
          </cell>
          <cell r="T54" t="str">
            <v xml:space="preserve">Vùng 8 </v>
          </cell>
          <cell r="U54" t="str">
            <v>01RB000162</v>
          </cell>
          <cell r="V54" t="str">
            <v>TT KHCN Bùi Thị Xuân</v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>01RB000162</v>
          </cell>
          <cell r="AF54" t="str">
            <v>TT KHCN Bùi Thị Xuân</v>
          </cell>
          <cell r="AG54" t="str">
            <v>01BR000103</v>
          </cell>
          <cell r="AH54" t="str">
            <v>Phòng giao dịch Bùi Thị Xuân</v>
          </cell>
          <cell r="AK54" t="str">
            <v xml:space="preserve">Đang sử dụng </v>
          </cell>
          <cell r="AL54" t="str">
            <v>Dùng chung</v>
          </cell>
          <cell r="AM54">
            <v>42662</v>
          </cell>
          <cell r="AQ54">
            <v>63</v>
          </cell>
          <cell r="AR54">
            <v>6302</v>
          </cell>
          <cell r="AS54">
            <v>630201</v>
          </cell>
          <cell r="AW54" t="str">
            <v>DCTS250313045</v>
          </cell>
          <cell r="AX54" t="str">
            <v>Hoàn thành</v>
          </cell>
        </row>
        <row r="55">
          <cell r="C55" t="str">
            <v>00110610577955</v>
          </cell>
          <cell r="D55" t="str">
            <v>Tủ tài liệu thấp T1</v>
          </cell>
          <cell r="F55" t="str">
            <v>Tủ tài liệu thấp</v>
          </cell>
          <cell r="G55">
            <v>1320000</v>
          </cell>
          <cell r="H55">
            <v>0</v>
          </cell>
          <cell r="I55" t="str">
            <v>021201</v>
          </cell>
          <cell r="J55" t="str">
            <v>Nguyễn Hồng Sang</v>
          </cell>
          <cell r="K55" t="str">
            <v xml:space="preserve"> 01SB000001 </v>
          </cell>
          <cell r="L55" t="str">
            <v xml:space="preserve"> MSB </v>
          </cell>
          <cell r="M55" t="str">
            <v xml:space="preserve">01RB000001 </v>
          </cell>
          <cell r="N55" t="str">
            <v xml:space="preserve">Ngân hàng Bán lẻ </v>
          </cell>
          <cell r="O55" t="str">
            <v xml:space="preserve">01RB000382 </v>
          </cell>
          <cell r="P55" t="str">
            <v xml:space="preserve">TT Kênh Bán hàng và Phân phối </v>
          </cell>
          <cell r="Q55" t="str">
            <v xml:space="preserve">01RB000733 </v>
          </cell>
          <cell r="R55" t="str">
            <v xml:space="preserve">Kênh TT Khách hàng Cá nhân MN </v>
          </cell>
          <cell r="S55" t="str">
            <v xml:space="preserve">01RB000144 </v>
          </cell>
          <cell r="T55" t="str">
            <v xml:space="preserve">Vùng 8 </v>
          </cell>
          <cell r="U55" t="str">
            <v>01RB000162</v>
          </cell>
          <cell r="V55" t="str">
            <v>TT KHCN Bùi Thị Xuân</v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 t="str">
            <v/>
          </cell>
          <cell r="AE55" t="str">
            <v>01RB000162</v>
          </cell>
          <cell r="AF55" t="str">
            <v>TT KHCN Bùi Thị Xuân</v>
          </cell>
          <cell r="AG55" t="str">
            <v>01BR000103</v>
          </cell>
          <cell r="AH55" t="str">
            <v>Phòng giao dịch Bùi Thị Xuân</v>
          </cell>
          <cell r="AK55" t="str">
            <v xml:space="preserve">Đang sử dụng </v>
          </cell>
          <cell r="AL55" t="str">
            <v>Dùng chung</v>
          </cell>
          <cell r="AM55">
            <v>42662</v>
          </cell>
          <cell r="AQ55">
            <v>63</v>
          </cell>
          <cell r="AR55">
            <v>6302</v>
          </cell>
          <cell r="AS55">
            <v>630201</v>
          </cell>
          <cell r="AW55" t="str">
            <v>DCTS250313045</v>
          </cell>
          <cell r="AX55" t="str">
            <v>Hoàn thành</v>
          </cell>
        </row>
        <row r="56">
          <cell r="C56" t="str">
            <v>00110610577952</v>
          </cell>
          <cell r="D56" t="str">
            <v>Tử đếm tiền T4</v>
          </cell>
          <cell r="F56" t="str">
            <v>Tủ tài liệu thấp</v>
          </cell>
          <cell r="G56">
            <v>1320000</v>
          </cell>
          <cell r="H56">
            <v>0</v>
          </cell>
          <cell r="I56" t="str">
            <v>021201</v>
          </cell>
          <cell r="J56" t="str">
            <v>Nguyễn Hồng Sang</v>
          </cell>
          <cell r="K56" t="str">
            <v xml:space="preserve"> 01SB000001 </v>
          </cell>
          <cell r="L56" t="str">
            <v xml:space="preserve"> MSB </v>
          </cell>
          <cell r="M56" t="str">
            <v xml:space="preserve">01RB000001 </v>
          </cell>
          <cell r="N56" t="str">
            <v xml:space="preserve">Ngân hàng Bán lẻ </v>
          </cell>
          <cell r="O56" t="str">
            <v xml:space="preserve">01RB000382 </v>
          </cell>
          <cell r="P56" t="str">
            <v xml:space="preserve">TT Kênh Bán hàng và Phân phối </v>
          </cell>
          <cell r="Q56" t="str">
            <v xml:space="preserve">01RB000733 </v>
          </cell>
          <cell r="R56" t="str">
            <v xml:space="preserve">Kênh TT Khách hàng Cá nhân MN </v>
          </cell>
          <cell r="S56" t="str">
            <v xml:space="preserve">01RB000144 </v>
          </cell>
          <cell r="T56" t="str">
            <v xml:space="preserve">Vùng 8 </v>
          </cell>
          <cell r="U56" t="str">
            <v>01RB000162</v>
          </cell>
          <cell r="V56" t="str">
            <v>TT KHCN Bùi Thị Xuân</v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C56" t="str">
            <v/>
          </cell>
          <cell r="AD56" t="str">
            <v/>
          </cell>
          <cell r="AE56" t="str">
            <v>01RB000162</v>
          </cell>
          <cell r="AF56" t="str">
            <v>TT KHCN Bùi Thị Xuân</v>
          </cell>
          <cell r="AG56" t="str">
            <v>01BR000103</v>
          </cell>
          <cell r="AH56" t="str">
            <v>Phòng giao dịch Bùi Thị Xuân</v>
          </cell>
          <cell r="AK56" t="str">
            <v xml:space="preserve">Đang sử dụng </v>
          </cell>
          <cell r="AL56" t="str">
            <v>Dùng chung</v>
          </cell>
          <cell r="AM56">
            <v>42662</v>
          </cell>
          <cell r="AQ56">
            <v>63</v>
          </cell>
          <cell r="AR56">
            <v>6302</v>
          </cell>
          <cell r="AS56">
            <v>630201</v>
          </cell>
          <cell r="AW56" t="str">
            <v>DCTS250313045</v>
          </cell>
          <cell r="AX56" t="str">
            <v>Hoàn thành</v>
          </cell>
        </row>
        <row r="57">
          <cell r="C57" t="str">
            <v>00110610577968</v>
          </cell>
          <cell r="D57" t="str">
            <v>Tủ Loocker</v>
          </cell>
          <cell r="F57" t="str">
            <v>Tủ tài liệu thấp</v>
          </cell>
          <cell r="G57">
            <v>2200000</v>
          </cell>
          <cell r="H57">
            <v>0</v>
          </cell>
          <cell r="I57" t="str">
            <v>021201</v>
          </cell>
          <cell r="J57" t="str">
            <v>Nguyễn Hồng Sang</v>
          </cell>
          <cell r="K57" t="str">
            <v xml:space="preserve"> 01SB000001 </v>
          </cell>
          <cell r="L57" t="str">
            <v xml:space="preserve"> MSB </v>
          </cell>
          <cell r="M57" t="str">
            <v xml:space="preserve">01RB000001 </v>
          </cell>
          <cell r="N57" t="str">
            <v xml:space="preserve">Ngân hàng Bán lẻ </v>
          </cell>
          <cell r="O57" t="str">
            <v xml:space="preserve">01RB000382 </v>
          </cell>
          <cell r="P57" t="str">
            <v xml:space="preserve">TT Kênh Bán hàng và Phân phối </v>
          </cell>
          <cell r="Q57" t="str">
            <v xml:space="preserve">01RB000733 </v>
          </cell>
          <cell r="R57" t="str">
            <v xml:space="preserve">Kênh TT Khách hàng Cá nhân MN </v>
          </cell>
          <cell r="S57" t="str">
            <v xml:space="preserve">01RB000144 </v>
          </cell>
          <cell r="T57" t="str">
            <v xml:space="preserve">Vùng 8 </v>
          </cell>
          <cell r="U57" t="str">
            <v>01RB000162</v>
          </cell>
          <cell r="V57" t="str">
            <v>TT KHCN Bùi Thị Xuân</v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 t="str">
            <v/>
          </cell>
          <cell r="AE57" t="str">
            <v>01RB000162</v>
          </cell>
          <cell r="AF57" t="str">
            <v>TT KHCN Bùi Thị Xuân</v>
          </cell>
          <cell r="AG57" t="str">
            <v>01BR000103</v>
          </cell>
          <cell r="AH57" t="str">
            <v>Phòng giao dịch Bùi Thị Xuân</v>
          </cell>
          <cell r="AK57" t="str">
            <v xml:space="preserve">Đang sử dụng </v>
          </cell>
          <cell r="AL57" t="str">
            <v>Dùng chung</v>
          </cell>
          <cell r="AM57">
            <v>42662</v>
          </cell>
          <cell r="AQ57">
            <v>63</v>
          </cell>
          <cell r="AR57">
            <v>6302</v>
          </cell>
          <cell r="AS57">
            <v>630201</v>
          </cell>
          <cell r="AW57" t="str">
            <v>DCTS250313045</v>
          </cell>
          <cell r="AX57" t="str">
            <v>Hoàn thành</v>
          </cell>
        </row>
        <row r="58">
          <cell r="C58" t="str">
            <v>00110610577948</v>
          </cell>
          <cell r="D58" t="str">
            <v>Tủ cao T3</v>
          </cell>
          <cell r="F58" t="str">
            <v>Tủ tài liệu cao</v>
          </cell>
          <cell r="G58">
            <v>3520000</v>
          </cell>
          <cell r="H58">
            <v>0</v>
          </cell>
          <cell r="I58" t="str">
            <v>021201</v>
          </cell>
          <cell r="J58" t="str">
            <v>Nguyễn Hồng Sang</v>
          </cell>
          <cell r="K58" t="str">
            <v xml:space="preserve"> 01SB000001 </v>
          </cell>
          <cell r="L58" t="str">
            <v xml:space="preserve"> MSB </v>
          </cell>
          <cell r="M58" t="str">
            <v xml:space="preserve">01RB000001 </v>
          </cell>
          <cell r="N58" t="str">
            <v xml:space="preserve">Ngân hàng Bán lẻ </v>
          </cell>
          <cell r="O58" t="str">
            <v xml:space="preserve">01RB000382 </v>
          </cell>
          <cell r="P58" t="str">
            <v xml:space="preserve">TT Kênh Bán hàng và Phân phối </v>
          </cell>
          <cell r="Q58" t="str">
            <v xml:space="preserve">01RB000733 </v>
          </cell>
          <cell r="R58" t="str">
            <v xml:space="preserve">Kênh TT Khách hàng Cá nhân MN </v>
          </cell>
          <cell r="S58" t="str">
            <v xml:space="preserve">01RB000144 </v>
          </cell>
          <cell r="T58" t="str">
            <v xml:space="preserve">Vùng 8 </v>
          </cell>
          <cell r="U58" t="str">
            <v>01RB000162</v>
          </cell>
          <cell r="V58" t="str">
            <v>TT KHCN Bùi Thị Xuân</v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 t="str">
            <v/>
          </cell>
          <cell r="AE58" t="str">
            <v>01RB000162</v>
          </cell>
          <cell r="AF58" t="str">
            <v>TT KHCN Bùi Thị Xuân</v>
          </cell>
          <cell r="AG58" t="str">
            <v>01BR000103</v>
          </cell>
          <cell r="AH58" t="str">
            <v>Phòng giao dịch Bùi Thị Xuân</v>
          </cell>
          <cell r="AK58" t="str">
            <v xml:space="preserve">Đang sử dụng </v>
          </cell>
          <cell r="AL58" t="str">
            <v>Dùng chung</v>
          </cell>
          <cell r="AM58">
            <v>42662</v>
          </cell>
          <cell r="AQ58">
            <v>63</v>
          </cell>
          <cell r="AR58">
            <v>6302</v>
          </cell>
          <cell r="AS58">
            <v>630201</v>
          </cell>
          <cell r="AW58" t="str">
            <v>DCTS250313045</v>
          </cell>
          <cell r="AX58" t="str">
            <v>Hoàn thành</v>
          </cell>
        </row>
        <row r="59">
          <cell r="C59" t="str">
            <v>00110610577951</v>
          </cell>
          <cell r="D59" t="str">
            <v>Tử đếm tiền T4</v>
          </cell>
          <cell r="F59" t="str">
            <v>Tủ tài liệu thấp</v>
          </cell>
          <cell r="G59">
            <v>1320000</v>
          </cell>
          <cell r="H59">
            <v>0</v>
          </cell>
          <cell r="I59" t="str">
            <v>021201</v>
          </cell>
          <cell r="J59" t="str">
            <v>Nguyễn Hồng Sang</v>
          </cell>
          <cell r="K59" t="str">
            <v xml:space="preserve"> 01SB000001 </v>
          </cell>
          <cell r="L59" t="str">
            <v xml:space="preserve"> MSB </v>
          </cell>
          <cell r="M59" t="str">
            <v xml:space="preserve">01RB000001 </v>
          </cell>
          <cell r="N59" t="str">
            <v xml:space="preserve">Ngân hàng Bán lẻ </v>
          </cell>
          <cell r="O59" t="str">
            <v xml:space="preserve">01RB000382 </v>
          </cell>
          <cell r="P59" t="str">
            <v xml:space="preserve">TT Kênh Bán hàng và Phân phối </v>
          </cell>
          <cell r="Q59" t="str">
            <v xml:space="preserve">01RB000733 </v>
          </cell>
          <cell r="R59" t="str">
            <v xml:space="preserve">Kênh TT Khách hàng Cá nhân MN </v>
          </cell>
          <cell r="S59" t="str">
            <v xml:space="preserve">01RB000144 </v>
          </cell>
          <cell r="T59" t="str">
            <v xml:space="preserve">Vùng 8 </v>
          </cell>
          <cell r="U59" t="str">
            <v>01RB000162</v>
          </cell>
          <cell r="V59" t="str">
            <v>TT KHCN Bùi Thị Xuân</v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>01RB000162</v>
          </cell>
          <cell r="AF59" t="str">
            <v>TT KHCN Bùi Thị Xuân</v>
          </cell>
          <cell r="AG59" t="str">
            <v>01BR000103</v>
          </cell>
          <cell r="AH59" t="str">
            <v>Phòng giao dịch Bùi Thị Xuân</v>
          </cell>
          <cell r="AK59" t="str">
            <v xml:space="preserve">Đang sử dụng </v>
          </cell>
          <cell r="AL59" t="str">
            <v>Dùng chung</v>
          </cell>
          <cell r="AM59">
            <v>42662</v>
          </cell>
          <cell r="AQ59">
            <v>63</v>
          </cell>
          <cell r="AR59">
            <v>6302</v>
          </cell>
          <cell r="AS59">
            <v>630201</v>
          </cell>
          <cell r="AW59" t="str">
            <v>DCTS250313045</v>
          </cell>
          <cell r="AX59" t="str">
            <v>Hoàn thành</v>
          </cell>
        </row>
        <row r="60">
          <cell r="C60" t="str">
            <v>00110610577946</v>
          </cell>
          <cell r="D60" t="str">
            <v>Tủ để máy photo T2</v>
          </cell>
          <cell r="F60" t="str">
            <v>Tủ tài liệu thấp</v>
          </cell>
          <cell r="G60">
            <v>1320000</v>
          </cell>
          <cell r="H60">
            <v>0</v>
          </cell>
          <cell r="I60" t="str">
            <v>021201</v>
          </cell>
          <cell r="J60" t="str">
            <v>Nguyễn Hồng Sang</v>
          </cell>
          <cell r="K60" t="str">
            <v xml:space="preserve"> 01SB000001 </v>
          </cell>
          <cell r="L60" t="str">
            <v xml:space="preserve"> MSB </v>
          </cell>
          <cell r="M60" t="str">
            <v xml:space="preserve">01RB000001 </v>
          </cell>
          <cell r="N60" t="str">
            <v xml:space="preserve">Ngân hàng Bán lẻ </v>
          </cell>
          <cell r="O60" t="str">
            <v xml:space="preserve">01RB000382 </v>
          </cell>
          <cell r="P60" t="str">
            <v xml:space="preserve">TT Kênh Bán hàng và Phân phối </v>
          </cell>
          <cell r="Q60" t="str">
            <v xml:space="preserve">01RB000733 </v>
          </cell>
          <cell r="R60" t="str">
            <v xml:space="preserve">Kênh TT Khách hàng Cá nhân MN </v>
          </cell>
          <cell r="S60" t="str">
            <v xml:space="preserve">01RB000144 </v>
          </cell>
          <cell r="T60" t="str">
            <v xml:space="preserve">Vùng 8 </v>
          </cell>
          <cell r="U60" t="str">
            <v>01RB000162</v>
          </cell>
          <cell r="V60" t="str">
            <v>TT KHCN Bùi Thị Xuân</v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>01RB000162</v>
          </cell>
          <cell r="AF60" t="str">
            <v>TT KHCN Bùi Thị Xuân</v>
          </cell>
          <cell r="AG60" t="str">
            <v>01BR000103</v>
          </cell>
          <cell r="AH60" t="str">
            <v>Phòng giao dịch Bùi Thị Xuân</v>
          </cell>
          <cell r="AK60" t="str">
            <v xml:space="preserve">Đang sử dụng </v>
          </cell>
          <cell r="AL60" t="str">
            <v>Dùng chung</v>
          </cell>
          <cell r="AM60">
            <v>42662</v>
          </cell>
          <cell r="AQ60">
            <v>63</v>
          </cell>
          <cell r="AR60">
            <v>6302</v>
          </cell>
          <cell r="AS60">
            <v>630201</v>
          </cell>
          <cell r="AW60" t="str">
            <v>DCTS250313045</v>
          </cell>
          <cell r="AX60" t="str">
            <v>Hoàn thành</v>
          </cell>
        </row>
        <row r="61">
          <cell r="C61" t="str">
            <v>00110610577947</v>
          </cell>
          <cell r="D61" t="str">
            <v>Tủ cao T3</v>
          </cell>
          <cell r="F61" t="str">
            <v>Tủ tài liệu cao</v>
          </cell>
          <cell r="G61">
            <v>3520000</v>
          </cell>
          <cell r="H61">
            <v>0</v>
          </cell>
          <cell r="I61" t="str">
            <v>021201</v>
          </cell>
          <cell r="J61" t="str">
            <v>Nguyễn Hồng Sang</v>
          </cell>
          <cell r="K61" t="str">
            <v xml:space="preserve"> 01SB000001 </v>
          </cell>
          <cell r="L61" t="str">
            <v xml:space="preserve"> MSB </v>
          </cell>
          <cell r="M61" t="str">
            <v xml:space="preserve">01RB000001 </v>
          </cell>
          <cell r="N61" t="str">
            <v xml:space="preserve">Ngân hàng Bán lẻ </v>
          </cell>
          <cell r="O61" t="str">
            <v xml:space="preserve">01RB000382 </v>
          </cell>
          <cell r="P61" t="str">
            <v xml:space="preserve">TT Kênh Bán hàng và Phân phối </v>
          </cell>
          <cell r="Q61" t="str">
            <v xml:space="preserve">01RB000733 </v>
          </cell>
          <cell r="R61" t="str">
            <v xml:space="preserve">Kênh TT Khách hàng Cá nhân MN </v>
          </cell>
          <cell r="S61" t="str">
            <v xml:space="preserve">01RB000144 </v>
          </cell>
          <cell r="T61" t="str">
            <v xml:space="preserve">Vùng 8 </v>
          </cell>
          <cell r="U61" t="str">
            <v>01RB000162</v>
          </cell>
          <cell r="V61" t="str">
            <v>TT KHCN Bùi Thị Xuân</v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>01RB000162</v>
          </cell>
          <cell r="AF61" t="str">
            <v>TT KHCN Bùi Thị Xuân</v>
          </cell>
          <cell r="AG61" t="str">
            <v>01BR000103</v>
          </cell>
          <cell r="AH61" t="str">
            <v>Phòng giao dịch Bùi Thị Xuân</v>
          </cell>
          <cell r="AK61" t="str">
            <v xml:space="preserve">Đang sử dụng </v>
          </cell>
          <cell r="AL61" t="str">
            <v>Dùng chung</v>
          </cell>
          <cell r="AM61">
            <v>42662</v>
          </cell>
          <cell r="AQ61">
            <v>63</v>
          </cell>
          <cell r="AR61">
            <v>6302</v>
          </cell>
          <cell r="AS61">
            <v>630201</v>
          </cell>
          <cell r="AW61" t="str">
            <v>DCTS250313045</v>
          </cell>
          <cell r="AX61" t="str">
            <v>Hoàn thành</v>
          </cell>
        </row>
        <row r="62">
          <cell r="C62" t="str">
            <v>00110610577959</v>
          </cell>
          <cell r="D62" t="str">
            <v>Tủ tài liệu thấp T1</v>
          </cell>
          <cell r="F62" t="str">
            <v>Tủ tài liệu thấp</v>
          </cell>
          <cell r="G62">
            <v>1320000</v>
          </cell>
          <cell r="H62">
            <v>0</v>
          </cell>
          <cell r="I62" t="str">
            <v>021201</v>
          </cell>
          <cell r="J62" t="str">
            <v>Nguyễn Hồng Sang</v>
          </cell>
          <cell r="K62" t="str">
            <v xml:space="preserve"> 01SB000001 </v>
          </cell>
          <cell r="L62" t="str">
            <v xml:space="preserve"> MSB </v>
          </cell>
          <cell r="M62" t="str">
            <v xml:space="preserve">01RB000001 </v>
          </cell>
          <cell r="N62" t="str">
            <v xml:space="preserve">Ngân hàng Bán lẻ </v>
          </cell>
          <cell r="O62" t="str">
            <v xml:space="preserve">01RB000382 </v>
          </cell>
          <cell r="P62" t="str">
            <v xml:space="preserve">TT Kênh Bán hàng và Phân phối </v>
          </cell>
          <cell r="Q62" t="str">
            <v xml:space="preserve">01RB000733 </v>
          </cell>
          <cell r="R62" t="str">
            <v xml:space="preserve">Kênh TT Khách hàng Cá nhân MN </v>
          </cell>
          <cell r="S62" t="str">
            <v xml:space="preserve">01RB000144 </v>
          </cell>
          <cell r="T62" t="str">
            <v xml:space="preserve">Vùng 8 </v>
          </cell>
          <cell r="U62" t="str">
            <v>01RB000162</v>
          </cell>
          <cell r="V62" t="str">
            <v>TT KHCN Bùi Thị Xuân</v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>01RB000162</v>
          </cell>
          <cell r="AF62" t="str">
            <v>TT KHCN Bùi Thị Xuân</v>
          </cell>
          <cell r="AG62" t="str">
            <v>01BR000103</v>
          </cell>
          <cell r="AH62" t="str">
            <v>Phòng giao dịch Bùi Thị Xuân</v>
          </cell>
          <cell r="AK62" t="str">
            <v xml:space="preserve">Đang sử dụng </v>
          </cell>
          <cell r="AL62" t="str">
            <v>Dùng chung</v>
          </cell>
          <cell r="AM62">
            <v>42662</v>
          </cell>
          <cell r="AQ62">
            <v>63</v>
          </cell>
          <cell r="AR62">
            <v>6302</v>
          </cell>
          <cell r="AS62">
            <v>630201</v>
          </cell>
          <cell r="AW62" t="str">
            <v>DCTS250313045</v>
          </cell>
          <cell r="AX62" t="str">
            <v>Hoàn thành</v>
          </cell>
        </row>
        <row r="63">
          <cell r="C63" t="str">
            <v>00110984877795</v>
          </cell>
          <cell r="D63" t="str">
            <v>Hệ thống PCCC, báo động.</v>
          </cell>
          <cell r="F63" t="str">
            <v>Thiết bị khác</v>
          </cell>
          <cell r="G63">
            <v>16776100</v>
          </cell>
          <cell r="H63">
            <v>0</v>
          </cell>
          <cell r="I63" t="str">
            <v>021201</v>
          </cell>
          <cell r="J63" t="str">
            <v>Nguyễn Hồng Sang</v>
          </cell>
          <cell r="K63" t="str">
            <v xml:space="preserve"> 01SB000001 </v>
          </cell>
          <cell r="L63" t="str">
            <v xml:space="preserve"> MSB </v>
          </cell>
          <cell r="M63" t="str">
            <v xml:space="preserve">01RB000001 </v>
          </cell>
          <cell r="N63" t="str">
            <v xml:space="preserve">Ngân hàng Bán lẻ </v>
          </cell>
          <cell r="O63" t="str">
            <v xml:space="preserve">01RB000382 </v>
          </cell>
          <cell r="P63" t="str">
            <v xml:space="preserve">TT Kênh Bán hàng và Phân phối </v>
          </cell>
          <cell r="Q63" t="str">
            <v xml:space="preserve">01RB000733 </v>
          </cell>
          <cell r="R63" t="str">
            <v xml:space="preserve">Kênh TT Khách hàng Cá nhân MN </v>
          </cell>
          <cell r="S63" t="str">
            <v xml:space="preserve">01RB000144 </v>
          </cell>
          <cell r="T63" t="str">
            <v xml:space="preserve">Vùng 8 </v>
          </cell>
          <cell r="U63" t="str">
            <v>01RB000162</v>
          </cell>
          <cell r="V63" t="str">
            <v>TT KHCN Bùi Thị Xuân</v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>01RB000162</v>
          </cell>
          <cell r="AF63" t="str">
            <v>TT KHCN Bùi Thị Xuân</v>
          </cell>
          <cell r="AG63" t="str">
            <v>01BR000103</v>
          </cell>
          <cell r="AH63" t="str">
            <v>Phòng giao dịch Bùi Thị Xuân</v>
          </cell>
          <cell r="AK63" t="str">
            <v xml:space="preserve">Đang sử dụng </v>
          </cell>
          <cell r="AL63" t="str">
            <v>Dùng chung</v>
          </cell>
          <cell r="AM63">
            <v>43563</v>
          </cell>
          <cell r="AQ63">
            <v>63</v>
          </cell>
          <cell r="AR63">
            <v>6301</v>
          </cell>
          <cell r="AS63">
            <v>630102</v>
          </cell>
          <cell r="AW63" t="str">
            <v>DCTS250313045</v>
          </cell>
          <cell r="AX63" t="str">
            <v>Hoàn thành</v>
          </cell>
        </row>
        <row r="64">
          <cell r="C64" t="str">
            <v>00110610588880</v>
          </cell>
          <cell r="D64" t="str">
            <v>Điện thoại IP Fanvill 7941</v>
          </cell>
          <cell r="F64" t="str">
            <v>Điện thoại IP phone</v>
          </cell>
          <cell r="G64">
            <v>1293600</v>
          </cell>
          <cell r="H64">
            <v>0</v>
          </cell>
          <cell r="I64" t="str">
            <v>021201</v>
          </cell>
          <cell r="J64" t="str">
            <v>Nguyễn Hồng Sang</v>
          </cell>
          <cell r="K64" t="str">
            <v xml:space="preserve"> 01SB000001 </v>
          </cell>
          <cell r="L64" t="str">
            <v xml:space="preserve"> MSB </v>
          </cell>
          <cell r="M64" t="str">
            <v xml:space="preserve">01RB000001 </v>
          </cell>
          <cell r="N64" t="str">
            <v xml:space="preserve">Ngân hàng Bán lẻ </v>
          </cell>
          <cell r="O64" t="str">
            <v xml:space="preserve">01RB000382 </v>
          </cell>
          <cell r="P64" t="str">
            <v xml:space="preserve">TT Kênh Bán hàng và Phân phối </v>
          </cell>
          <cell r="Q64" t="str">
            <v xml:space="preserve">01RB000733 </v>
          </cell>
          <cell r="R64" t="str">
            <v xml:space="preserve">Kênh TT Khách hàng Cá nhân MN </v>
          </cell>
          <cell r="S64" t="str">
            <v xml:space="preserve">01RB000144 </v>
          </cell>
          <cell r="T64" t="str">
            <v xml:space="preserve">Vùng 8 </v>
          </cell>
          <cell r="U64" t="str">
            <v>01RB000162</v>
          </cell>
          <cell r="V64" t="str">
            <v>TT KHCN Bùi Thị Xuân</v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 t="str">
            <v/>
          </cell>
          <cell r="AB64" t="str">
            <v/>
          </cell>
          <cell r="AC64" t="str">
            <v/>
          </cell>
          <cell r="AD64" t="str">
            <v/>
          </cell>
          <cell r="AE64" t="str">
            <v>01RB000162</v>
          </cell>
          <cell r="AF64" t="str">
            <v>TT KHCN Bùi Thị Xuân</v>
          </cell>
          <cell r="AG64" t="str">
            <v>01BR000103</v>
          </cell>
          <cell r="AH64" t="str">
            <v>Phòng giao dịch Bùi Thị Xuân</v>
          </cell>
          <cell r="AK64" t="str">
            <v xml:space="preserve">Đang sử dụng </v>
          </cell>
          <cell r="AL64" t="str">
            <v>Dùng riêng</v>
          </cell>
          <cell r="AM64">
            <v>43291</v>
          </cell>
          <cell r="AQ64">
            <v>62</v>
          </cell>
          <cell r="AR64">
            <v>6202</v>
          </cell>
          <cell r="AS64">
            <v>620202</v>
          </cell>
          <cell r="AW64" t="str">
            <v>DCTS250313045</v>
          </cell>
          <cell r="AX64" t="str">
            <v>Hoàn thành</v>
          </cell>
        </row>
        <row r="65">
          <cell r="C65" t="str">
            <v>00110610599835</v>
          </cell>
          <cell r="D65" t="str">
            <v>Máy chấm công ABF 702S</v>
          </cell>
          <cell r="E65" t="str">
            <v>AGCM184960213</v>
          </cell>
          <cell r="F65" t="str">
            <v>Máy chấm công</v>
          </cell>
          <cell r="G65">
            <v>10193840</v>
          </cell>
          <cell r="H65">
            <v>0</v>
          </cell>
          <cell r="I65" t="str">
            <v>021201</v>
          </cell>
          <cell r="J65" t="str">
            <v>Nguyễn Hồng Sang</v>
          </cell>
          <cell r="K65" t="str">
            <v xml:space="preserve"> 01SB000001 </v>
          </cell>
          <cell r="L65" t="str">
            <v xml:space="preserve"> MSB </v>
          </cell>
          <cell r="M65" t="str">
            <v xml:space="preserve">01RB000001 </v>
          </cell>
          <cell r="N65" t="str">
            <v xml:space="preserve">Ngân hàng Bán lẻ </v>
          </cell>
          <cell r="O65" t="str">
            <v xml:space="preserve">01RB000382 </v>
          </cell>
          <cell r="P65" t="str">
            <v xml:space="preserve">TT Kênh Bán hàng và Phân phối </v>
          </cell>
          <cell r="Q65" t="str">
            <v xml:space="preserve">01RB000733 </v>
          </cell>
          <cell r="R65" t="str">
            <v xml:space="preserve">Kênh TT Khách hàng Cá nhân MN </v>
          </cell>
          <cell r="S65" t="str">
            <v xml:space="preserve">01RB000144 </v>
          </cell>
          <cell r="T65" t="str">
            <v xml:space="preserve">Vùng 8 </v>
          </cell>
          <cell r="U65" t="str">
            <v>01RB000162</v>
          </cell>
          <cell r="V65" t="str">
            <v>TT KHCN Bùi Thị Xuân</v>
          </cell>
          <cell r="W65" t="str">
            <v/>
          </cell>
          <cell r="X65" t="str">
            <v/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/>
          </cell>
          <cell r="AD65" t="str">
            <v/>
          </cell>
          <cell r="AE65" t="str">
            <v>01RB000162</v>
          </cell>
          <cell r="AF65" t="str">
            <v>TT KHCN Bùi Thị Xuân</v>
          </cell>
          <cell r="AG65" t="str">
            <v>01BR000103</v>
          </cell>
          <cell r="AH65" t="str">
            <v>Phòng giao dịch Bùi Thị Xuân</v>
          </cell>
          <cell r="AK65" t="str">
            <v xml:space="preserve">Đang sử dụng </v>
          </cell>
          <cell r="AL65" t="str">
            <v>Dùng chung</v>
          </cell>
          <cell r="AM65">
            <v>43677</v>
          </cell>
          <cell r="AQ65">
            <v>61</v>
          </cell>
          <cell r="AR65">
            <v>6109</v>
          </cell>
          <cell r="AS65">
            <v>610999</v>
          </cell>
          <cell r="AW65" t="str">
            <v>DCTS250313045</v>
          </cell>
          <cell r="AX65" t="str">
            <v>Hoàn thành</v>
          </cell>
        </row>
        <row r="66">
          <cell r="C66" t="str">
            <v>00110984877794</v>
          </cell>
          <cell r="D66" t="str">
            <v>Đầu ghi 4 kênh panasonic</v>
          </cell>
          <cell r="F66" t="str">
            <v>Đầu ghi hình 4 kênh</v>
          </cell>
          <cell r="G66">
            <v>19099309</v>
          </cell>
          <cell r="H66">
            <v>0</v>
          </cell>
          <cell r="I66" t="str">
            <v>021201</v>
          </cell>
          <cell r="J66" t="str">
            <v>Nguyễn Hồng Sang</v>
          </cell>
          <cell r="K66" t="str">
            <v xml:space="preserve"> 01SB000001 </v>
          </cell>
          <cell r="L66" t="str">
            <v xml:space="preserve"> MSB </v>
          </cell>
          <cell r="M66" t="str">
            <v xml:space="preserve">01RB000001 </v>
          </cell>
          <cell r="N66" t="str">
            <v xml:space="preserve">Ngân hàng Bán lẻ </v>
          </cell>
          <cell r="O66" t="str">
            <v xml:space="preserve">01RB000382 </v>
          </cell>
          <cell r="P66" t="str">
            <v xml:space="preserve">TT Kênh Bán hàng và Phân phối </v>
          </cell>
          <cell r="Q66" t="str">
            <v xml:space="preserve">01RB000733 </v>
          </cell>
          <cell r="R66" t="str">
            <v xml:space="preserve">Kênh TT Khách hàng Cá nhân MN </v>
          </cell>
          <cell r="S66" t="str">
            <v xml:space="preserve">01RB000144 </v>
          </cell>
          <cell r="T66" t="str">
            <v xml:space="preserve">Vùng 8 </v>
          </cell>
          <cell r="U66" t="str">
            <v>01RB000162</v>
          </cell>
          <cell r="V66" t="str">
            <v>TT KHCN Bùi Thị Xuân</v>
          </cell>
          <cell r="W66" t="str">
            <v/>
          </cell>
          <cell r="X66" t="str">
            <v/>
          </cell>
          <cell r="Y66" t="str">
            <v/>
          </cell>
          <cell r="Z66" t="str">
            <v/>
          </cell>
          <cell r="AA66" t="str">
            <v/>
          </cell>
          <cell r="AB66" t="str">
            <v/>
          </cell>
          <cell r="AC66" t="str">
            <v/>
          </cell>
          <cell r="AD66" t="str">
            <v/>
          </cell>
          <cell r="AE66" t="str">
            <v>01RB000162</v>
          </cell>
          <cell r="AF66" t="str">
            <v>TT KHCN Bùi Thị Xuân</v>
          </cell>
          <cell r="AG66" t="str">
            <v>01BR000103</v>
          </cell>
          <cell r="AH66" t="str">
            <v>Phòng giao dịch Bùi Thị Xuân</v>
          </cell>
          <cell r="AK66" t="str">
            <v xml:space="preserve">Đang sử dụng </v>
          </cell>
          <cell r="AL66" t="str">
            <v>Dùng chung</v>
          </cell>
          <cell r="AM66">
            <v>43563</v>
          </cell>
          <cell r="AQ66">
            <v>61</v>
          </cell>
          <cell r="AR66">
            <v>6106</v>
          </cell>
          <cell r="AS66">
            <v>610699</v>
          </cell>
          <cell r="AW66" t="str">
            <v>DCTS250313045</v>
          </cell>
          <cell r="AX66" t="str">
            <v>Hoàn thành</v>
          </cell>
        </row>
        <row r="67">
          <cell r="C67" t="str">
            <v>00110003495059</v>
          </cell>
          <cell r="D67" t="str">
            <v>Máy Scan G4050</v>
          </cell>
          <cell r="F67" t="str">
            <v>Máy scan</v>
          </cell>
          <cell r="G67">
            <v>5855652</v>
          </cell>
          <cell r="H67">
            <v>0</v>
          </cell>
          <cell r="I67" t="str">
            <v>021201</v>
          </cell>
          <cell r="J67" t="str">
            <v>Nguyễn Hồng Sang</v>
          </cell>
          <cell r="K67" t="str">
            <v xml:space="preserve"> 01SB000001 </v>
          </cell>
          <cell r="L67" t="str">
            <v xml:space="preserve"> MSB </v>
          </cell>
          <cell r="M67" t="str">
            <v xml:space="preserve">01RB000001 </v>
          </cell>
          <cell r="N67" t="str">
            <v xml:space="preserve">Ngân hàng Bán lẻ </v>
          </cell>
          <cell r="O67" t="str">
            <v xml:space="preserve">01RB000382 </v>
          </cell>
          <cell r="P67" t="str">
            <v xml:space="preserve">TT Kênh Bán hàng và Phân phối </v>
          </cell>
          <cell r="Q67" t="str">
            <v xml:space="preserve">01RB000733 </v>
          </cell>
          <cell r="R67" t="str">
            <v xml:space="preserve">Kênh TT Khách hàng Cá nhân MN </v>
          </cell>
          <cell r="S67" t="str">
            <v xml:space="preserve">01RB000144 </v>
          </cell>
          <cell r="T67" t="str">
            <v xml:space="preserve">Vùng 8 </v>
          </cell>
          <cell r="U67" t="str">
            <v>01RB000162</v>
          </cell>
          <cell r="V67" t="str">
            <v>TT KHCN Bùi Thị Xuân</v>
          </cell>
          <cell r="W67" t="str">
            <v/>
          </cell>
          <cell r="X67" t="str">
            <v/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 t="str">
            <v/>
          </cell>
          <cell r="AE67" t="str">
            <v>01RB000162</v>
          </cell>
          <cell r="AF67" t="str">
            <v>TT KHCN Bùi Thị Xuân</v>
          </cell>
          <cell r="AG67" t="str">
            <v>01BR000103</v>
          </cell>
          <cell r="AH67" t="str">
            <v>Phòng giao dịch Bùi Thị Xuân</v>
          </cell>
          <cell r="AK67" t="str">
            <v xml:space="preserve">Đang sử dụng </v>
          </cell>
          <cell r="AL67" t="str">
            <v>Dùng chung</v>
          </cell>
          <cell r="AM67">
            <v>41578</v>
          </cell>
          <cell r="AQ67">
            <v>61</v>
          </cell>
          <cell r="AR67">
            <v>6106</v>
          </cell>
          <cell r="AS67">
            <v>610699</v>
          </cell>
          <cell r="AW67" t="str">
            <v>DCTS250313045</v>
          </cell>
          <cell r="AX67" t="str">
            <v>Hoàn thành</v>
          </cell>
        </row>
        <row r="68">
          <cell r="C68" t="str">
            <v>00110610578951</v>
          </cell>
          <cell r="D68" t="str">
            <v>Máy khoan chứng từ</v>
          </cell>
          <cell r="F68" t="str">
            <v>Máy khoan chứng từ</v>
          </cell>
          <cell r="G68">
            <v>1818000</v>
          </cell>
          <cell r="H68">
            <v>0</v>
          </cell>
          <cell r="I68" t="str">
            <v>021201</v>
          </cell>
          <cell r="J68" t="str">
            <v>Nguyễn Hồng Sang</v>
          </cell>
          <cell r="K68" t="str">
            <v xml:space="preserve"> 01SB000001 </v>
          </cell>
          <cell r="L68" t="str">
            <v xml:space="preserve"> MSB </v>
          </cell>
          <cell r="M68" t="str">
            <v xml:space="preserve">01RB000001 </v>
          </cell>
          <cell r="N68" t="str">
            <v xml:space="preserve">Ngân hàng Bán lẻ </v>
          </cell>
          <cell r="O68" t="str">
            <v xml:space="preserve">01RB000382 </v>
          </cell>
          <cell r="P68" t="str">
            <v xml:space="preserve">TT Kênh Bán hàng và Phân phối </v>
          </cell>
          <cell r="Q68" t="str">
            <v xml:space="preserve">01RB000733 </v>
          </cell>
          <cell r="R68" t="str">
            <v xml:space="preserve">Kênh TT Khách hàng Cá nhân MN </v>
          </cell>
          <cell r="S68" t="str">
            <v xml:space="preserve">01RB000144 </v>
          </cell>
          <cell r="T68" t="str">
            <v xml:space="preserve">Vùng 8 </v>
          </cell>
          <cell r="U68" t="str">
            <v>01RB000162</v>
          </cell>
          <cell r="V68" t="str">
            <v>TT KHCN Bùi Thị Xuân</v>
          </cell>
          <cell r="W68" t="str">
            <v/>
          </cell>
          <cell r="X68" t="str">
            <v/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 t="str">
            <v/>
          </cell>
          <cell r="AE68" t="str">
            <v>01RB000162</v>
          </cell>
          <cell r="AF68" t="str">
            <v>TT KHCN Bùi Thị Xuân</v>
          </cell>
          <cell r="AG68" t="str">
            <v>01BR000103</v>
          </cell>
          <cell r="AH68" t="str">
            <v>Phòng giao dịch Bùi Thị Xuân</v>
          </cell>
          <cell r="AK68" t="str">
            <v xml:space="preserve">Đang sử dụng </v>
          </cell>
          <cell r="AL68" t="str">
            <v>Dùng chung</v>
          </cell>
          <cell r="AM68">
            <v>42670</v>
          </cell>
          <cell r="AQ68">
            <v>61</v>
          </cell>
          <cell r="AR68">
            <v>6106</v>
          </cell>
          <cell r="AS68">
            <v>610606</v>
          </cell>
          <cell r="AW68" t="str">
            <v>DCTS250313045</v>
          </cell>
          <cell r="AX68" t="str">
            <v>Hoàn thành</v>
          </cell>
        </row>
        <row r="69">
          <cell r="C69" t="str">
            <v>00110061058097</v>
          </cell>
          <cell r="D69" t="str">
            <v>Máy hủy tài liệu C838</v>
          </cell>
          <cell r="F69" t="str">
            <v>Máy hủy tài liệu</v>
          </cell>
          <cell r="G69">
            <v>2900000</v>
          </cell>
          <cell r="H69">
            <v>0</v>
          </cell>
          <cell r="I69" t="str">
            <v>021201</v>
          </cell>
          <cell r="J69" t="str">
            <v>Nguyễn Hồng Sang</v>
          </cell>
          <cell r="K69" t="str">
            <v xml:space="preserve"> 01SB000001 </v>
          </cell>
          <cell r="L69" t="str">
            <v xml:space="preserve"> MSB </v>
          </cell>
          <cell r="M69" t="str">
            <v xml:space="preserve">01RB000001 </v>
          </cell>
          <cell r="N69" t="str">
            <v xml:space="preserve">Ngân hàng Bán lẻ </v>
          </cell>
          <cell r="O69" t="str">
            <v xml:space="preserve">01RB000382 </v>
          </cell>
          <cell r="P69" t="str">
            <v xml:space="preserve">TT Kênh Bán hàng và Phân phối </v>
          </cell>
          <cell r="Q69" t="str">
            <v xml:space="preserve">01RB000733 </v>
          </cell>
          <cell r="R69" t="str">
            <v xml:space="preserve">Kênh TT Khách hàng Cá nhân MN </v>
          </cell>
          <cell r="S69" t="str">
            <v xml:space="preserve">01RB000144 </v>
          </cell>
          <cell r="T69" t="str">
            <v xml:space="preserve">Vùng 8 </v>
          </cell>
          <cell r="U69" t="str">
            <v>01RB000162</v>
          </cell>
          <cell r="V69" t="str">
            <v>TT KHCN Bùi Thị Xuân</v>
          </cell>
          <cell r="W69" t="str">
            <v/>
          </cell>
          <cell r="X69" t="str">
            <v/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 t="str">
            <v/>
          </cell>
          <cell r="AE69" t="str">
            <v>01RB000162</v>
          </cell>
          <cell r="AF69" t="str">
            <v>TT KHCN Bùi Thị Xuân</v>
          </cell>
          <cell r="AG69" t="str">
            <v>01BR000103</v>
          </cell>
          <cell r="AH69" t="str">
            <v>Phòng giao dịch Bùi Thị Xuân</v>
          </cell>
          <cell r="AK69" t="str">
            <v xml:space="preserve">Đang sử dụng </v>
          </cell>
          <cell r="AL69" t="str">
            <v>Dùng chung</v>
          </cell>
          <cell r="AM69">
            <v>42683</v>
          </cell>
          <cell r="AQ69">
            <v>61</v>
          </cell>
          <cell r="AR69">
            <v>6106</v>
          </cell>
          <cell r="AS69">
            <v>610604</v>
          </cell>
          <cell r="AW69" t="str">
            <v>DCTS250313045</v>
          </cell>
          <cell r="AX69" t="str">
            <v>Hoàn thành</v>
          </cell>
        </row>
        <row r="70">
          <cell r="C70" t="str">
            <v>00110984877790</v>
          </cell>
          <cell r="D70" t="str">
            <v>Camera bán cầu hồng ngoại</v>
          </cell>
          <cell r="F70" t="str">
            <v>Camera Dome hồng ngoại</v>
          </cell>
          <cell r="G70">
            <v>6521348</v>
          </cell>
          <cell r="H70">
            <v>0</v>
          </cell>
          <cell r="I70" t="str">
            <v>021201</v>
          </cell>
          <cell r="J70" t="str">
            <v>Nguyễn Hồng Sang</v>
          </cell>
          <cell r="K70" t="str">
            <v xml:space="preserve"> 01SB000001 </v>
          </cell>
          <cell r="L70" t="str">
            <v xml:space="preserve"> MSB </v>
          </cell>
          <cell r="M70" t="str">
            <v xml:space="preserve">01RB000001 </v>
          </cell>
          <cell r="N70" t="str">
            <v xml:space="preserve">Ngân hàng Bán lẻ </v>
          </cell>
          <cell r="O70" t="str">
            <v xml:space="preserve">01RB000382 </v>
          </cell>
          <cell r="P70" t="str">
            <v xml:space="preserve">TT Kênh Bán hàng và Phân phối </v>
          </cell>
          <cell r="Q70" t="str">
            <v xml:space="preserve">01RB000733 </v>
          </cell>
          <cell r="R70" t="str">
            <v xml:space="preserve">Kênh TT Khách hàng Cá nhân MN </v>
          </cell>
          <cell r="S70" t="str">
            <v xml:space="preserve">01RB000144 </v>
          </cell>
          <cell r="T70" t="str">
            <v xml:space="preserve">Vùng 8 </v>
          </cell>
          <cell r="U70" t="str">
            <v>01RB000162</v>
          </cell>
          <cell r="V70" t="str">
            <v>TT KHCN Bùi Thị Xuân</v>
          </cell>
          <cell r="W70" t="str">
            <v/>
          </cell>
          <cell r="X70" t="str">
            <v/>
          </cell>
          <cell r="Y70" t="str">
            <v/>
          </cell>
          <cell r="Z70" t="str">
            <v/>
          </cell>
          <cell r="AA70" t="str">
            <v/>
          </cell>
          <cell r="AB70" t="str">
            <v/>
          </cell>
          <cell r="AC70" t="str">
            <v/>
          </cell>
          <cell r="AD70" t="str">
            <v/>
          </cell>
          <cell r="AE70" t="str">
            <v>01RB000162</v>
          </cell>
          <cell r="AF70" t="str">
            <v>TT KHCN Bùi Thị Xuân</v>
          </cell>
          <cell r="AG70" t="str">
            <v>01BR000103</v>
          </cell>
          <cell r="AH70" t="str">
            <v>Phòng giao dịch Bùi Thị Xuân</v>
          </cell>
          <cell r="AK70" t="str">
            <v xml:space="preserve">Đang sử dụng </v>
          </cell>
          <cell r="AL70" t="str">
            <v>Dùng chung</v>
          </cell>
          <cell r="AM70">
            <v>43563</v>
          </cell>
          <cell r="AQ70">
            <v>61</v>
          </cell>
          <cell r="AR70">
            <v>6106</v>
          </cell>
          <cell r="AS70">
            <v>610602</v>
          </cell>
          <cell r="AW70" t="str">
            <v>DCTS250313045</v>
          </cell>
          <cell r="AX70" t="str">
            <v>Hoàn thành</v>
          </cell>
        </row>
        <row r="71">
          <cell r="C71" t="str">
            <v>00110984877792</v>
          </cell>
          <cell r="D71" t="str">
            <v>Camera bán cầu hồng ngoại</v>
          </cell>
          <cell r="F71" t="str">
            <v>Camera Dome hồng ngoại</v>
          </cell>
          <cell r="G71">
            <v>6521348</v>
          </cell>
          <cell r="H71">
            <v>0</v>
          </cell>
          <cell r="I71" t="str">
            <v>021201</v>
          </cell>
          <cell r="J71" t="str">
            <v>Nguyễn Hồng Sang</v>
          </cell>
          <cell r="K71" t="str">
            <v xml:space="preserve"> 01SB000001 </v>
          </cell>
          <cell r="L71" t="str">
            <v xml:space="preserve"> MSB </v>
          </cell>
          <cell r="M71" t="str">
            <v xml:space="preserve">01RB000001 </v>
          </cell>
          <cell r="N71" t="str">
            <v xml:space="preserve">Ngân hàng Bán lẻ </v>
          </cell>
          <cell r="O71" t="str">
            <v xml:space="preserve">01RB000382 </v>
          </cell>
          <cell r="P71" t="str">
            <v xml:space="preserve">TT Kênh Bán hàng và Phân phối </v>
          </cell>
          <cell r="Q71" t="str">
            <v xml:space="preserve">01RB000733 </v>
          </cell>
          <cell r="R71" t="str">
            <v xml:space="preserve">Kênh TT Khách hàng Cá nhân MN </v>
          </cell>
          <cell r="S71" t="str">
            <v xml:space="preserve">01RB000144 </v>
          </cell>
          <cell r="T71" t="str">
            <v xml:space="preserve">Vùng 8 </v>
          </cell>
          <cell r="U71" t="str">
            <v>01RB000162</v>
          </cell>
          <cell r="V71" t="str">
            <v>TT KHCN Bùi Thị Xuân</v>
          </cell>
          <cell r="W71" t="str">
            <v/>
          </cell>
          <cell r="X71" t="str">
            <v/>
          </cell>
          <cell r="Y71" t="str">
            <v/>
          </cell>
          <cell r="Z71" t="str">
            <v/>
          </cell>
          <cell r="AA71" t="str">
            <v/>
          </cell>
          <cell r="AB71" t="str">
            <v/>
          </cell>
          <cell r="AC71" t="str">
            <v/>
          </cell>
          <cell r="AD71" t="str">
            <v/>
          </cell>
          <cell r="AE71" t="str">
            <v>01RB000162</v>
          </cell>
          <cell r="AF71" t="str">
            <v>TT KHCN Bùi Thị Xuân</v>
          </cell>
          <cell r="AG71" t="str">
            <v>01BR000103</v>
          </cell>
          <cell r="AH71" t="str">
            <v>Phòng giao dịch Bùi Thị Xuân</v>
          </cell>
          <cell r="AK71" t="str">
            <v xml:space="preserve">Đang sử dụng </v>
          </cell>
          <cell r="AL71" t="str">
            <v>Dùng chung</v>
          </cell>
          <cell r="AM71">
            <v>43563</v>
          </cell>
          <cell r="AQ71">
            <v>61</v>
          </cell>
          <cell r="AR71">
            <v>6106</v>
          </cell>
          <cell r="AS71">
            <v>610602</v>
          </cell>
          <cell r="AW71" t="str">
            <v>DCTS250313045</v>
          </cell>
          <cell r="AX71" t="str">
            <v>Hoàn thành</v>
          </cell>
        </row>
        <row r="72">
          <cell r="C72" t="str">
            <v>00110984877791</v>
          </cell>
          <cell r="D72" t="str">
            <v>Camera bán cầu hồng ngoại</v>
          </cell>
          <cell r="F72" t="str">
            <v>Camera Dome hồng ngoại</v>
          </cell>
          <cell r="G72">
            <v>6521348</v>
          </cell>
          <cell r="H72">
            <v>0</v>
          </cell>
          <cell r="I72" t="str">
            <v>021201</v>
          </cell>
          <cell r="J72" t="str">
            <v>Nguyễn Hồng Sang</v>
          </cell>
          <cell r="K72" t="str">
            <v xml:space="preserve"> 01SB000001 </v>
          </cell>
          <cell r="L72" t="str">
            <v xml:space="preserve"> MSB </v>
          </cell>
          <cell r="M72" t="str">
            <v xml:space="preserve">01RB000001 </v>
          </cell>
          <cell r="N72" t="str">
            <v xml:space="preserve">Ngân hàng Bán lẻ </v>
          </cell>
          <cell r="O72" t="str">
            <v xml:space="preserve">01RB000382 </v>
          </cell>
          <cell r="P72" t="str">
            <v xml:space="preserve">TT Kênh Bán hàng và Phân phối </v>
          </cell>
          <cell r="Q72" t="str">
            <v xml:space="preserve">01RB000733 </v>
          </cell>
          <cell r="R72" t="str">
            <v xml:space="preserve">Kênh TT Khách hàng Cá nhân MN </v>
          </cell>
          <cell r="S72" t="str">
            <v xml:space="preserve">01RB000144 </v>
          </cell>
          <cell r="T72" t="str">
            <v xml:space="preserve">Vùng 8 </v>
          </cell>
          <cell r="U72" t="str">
            <v>01RB000162</v>
          </cell>
          <cell r="V72" t="str">
            <v>TT KHCN Bùi Thị Xuân</v>
          </cell>
          <cell r="W72" t="str">
            <v/>
          </cell>
          <cell r="X72" t="str">
            <v/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 t="str">
            <v/>
          </cell>
          <cell r="AE72" t="str">
            <v>01RB000162</v>
          </cell>
          <cell r="AF72" t="str">
            <v>TT KHCN Bùi Thị Xuân</v>
          </cell>
          <cell r="AG72" t="str">
            <v>01BR000103</v>
          </cell>
          <cell r="AH72" t="str">
            <v>Phòng giao dịch Bùi Thị Xuân</v>
          </cell>
          <cell r="AK72" t="str">
            <v xml:space="preserve">Đang sử dụng </v>
          </cell>
          <cell r="AL72" t="str">
            <v>Dùng chung</v>
          </cell>
          <cell r="AM72">
            <v>43563</v>
          </cell>
          <cell r="AQ72">
            <v>61</v>
          </cell>
          <cell r="AR72">
            <v>6106</v>
          </cell>
          <cell r="AS72">
            <v>610602</v>
          </cell>
          <cell r="AW72" t="str">
            <v>DCTS250313045</v>
          </cell>
          <cell r="AX72" t="str">
            <v>Hoàn thành</v>
          </cell>
        </row>
        <row r="73">
          <cell r="C73" t="str">
            <v>00119884894359</v>
          </cell>
          <cell r="D73" t="str">
            <v>Camera giám sát tủ/phòng mạng (IPC HDBW2230E-S-S2)</v>
          </cell>
          <cell r="E73" t="str">
            <v>7L064E3RAG6668D</v>
          </cell>
          <cell r="F73" t="str">
            <v>Camera Dome hồng ngoại</v>
          </cell>
          <cell r="G73">
            <v>2904000</v>
          </cell>
          <cell r="H73">
            <v>0</v>
          </cell>
          <cell r="I73" t="str">
            <v>021201</v>
          </cell>
          <cell r="J73" t="str">
            <v>Nguyễn Hồng Sang</v>
          </cell>
          <cell r="K73" t="str">
            <v xml:space="preserve"> 01SB000001 </v>
          </cell>
          <cell r="L73" t="str">
            <v xml:space="preserve"> MSB </v>
          </cell>
          <cell r="M73" t="str">
            <v xml:space="preserve">01RB000001 </v>
          </cell>
          <cell r="N73" t="str">
            <v xml:space="preserve">Ngân hàng Bán lẻ </v>
          </cell>
          <cell r="O73" t="str">
            <v xml:space="preserve">01RB000382 </v>
          </cell>
          <cell r="P73" t="str">
            <v xml:space="preserve">TT Kênh Bán hàng và Phân phối </v>
          </cell>
          <cell r="Q73" t="str">
            <v xml:space="preserve">01RB000733 </v>
          </cell>
          <cell r="R73" t="str">
            <v xml:space="preserve">Kênh TT Khách hàng Cá nhân MN </v>
          </cell>
          <cell r="S73" t="str">
            <v xml:space="preserve">01RB000144 </v>
          </cell>
          <cell r="T73" t="str">
            <v xml:space="preserve">Vùng 8 </v>
          </cell>
          <cell r="U73" t="str">
            <v>01RB000162</v>
          </cell>
          <cell r="V73" t="str">
            <v>TT KHCN Bùi Thị Xuân</v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C73" t="str">
            <v/>
          </cell>
          <cell r="AD73" t="str">
            <v/>
          </cell>
          <cell r="AE73" t="str">
            <v>01RB000162</v>
          </cell>
          <cell r="AF73" t="str">
            <v>TT KHCN Bùi Thị Xuân</v>
          </cell>
          <cell r="AG73" t="str">
            <v>01BR000103</v>
          </cell>
          <cell r="AH73" t="str">
            <v>Phòng giao dịch Bùi Thị Xuân</v>
          </cell>
          <cell r="AK73" t="str">
            <v xml:space="preserve">Đang sử dụng </v>
          </cell>
          <cell r="AL73" t="str">
            <v>Dùng chung</v>
          </cell>
          <cell r="AM73">
            <v>44737</v>
          </cell>
          <cell r="AQ73">
            <v>61</v>
          </cell>
          <cell r="AR73">
            <v>6106</v>
          </cell>
          <cell r="AS73">
            <v>610602</v>
          </cell>
          <cell r="AW73" t="str">
            <v>DCTS250313045</v>
          </cell>
          <cell r="AX73" t="str">
            <v>Hoàn thành</v>
          </cell>
        </row>
        <row r="74">
          <cell r="C74" t="str">
            <v>00110984877793</v>
          </cell>
          <cell r="D74" t="str">
            <v>Camera bán cầu hồng ngoại</v>
          </cell>
          <cell r="F74" t="str">
            <v>Camera Dome hồng ngoại</v>
          </cell>
          <cell r="G74">
            <v>6521347</v>
          </cell>
          <cell r="H74">
            <v>0</v>
          </cell>
          <cell r="I74" t="str">
            <v>021201</v>
          </cell>
          <cell r="J74" t="str">
            <v>Nguyễn Hồng Sang</v>
          </cell>
          <cell r="K74" t="str">
            <v xml:space="preserve"> 01SB000001 </v>
          </cell>
          <cell r="L74" t="str">
            <v xml:space="preserve"> MSB </v>
          </cell>
          <cell r="M74" t="str">
            <v xml:space="preserve">01RB000001 </v>
          </cell>
          <cell r="N74" t="str">
            <v xml:space="preserve">Ngân hàng Bán lẻ </v>
          </cell>
          <cell r="O74" t="str">
            <v xml:space="preserve">01RB000382 </v>
          </cell>
          <cell r="P74" t="str">
            <v xml:space="preserve">TT Kênh Bán hàng và Phân phối </v>
          </cell>
          <cell r="Q74" t="str">
            <v xml:space="preserve">01RB000733 </v>
          </cell>
          <cell r="R74" t="str">
            <v xml:space="preserve">Kênh TT Khách hàng Cá nhân MN </v>
          </cell>
          <cell r="S74" t="str">
            <v xml:space="preserve">01RB000144 </v>
          </cell>
          <cell r="T74" t="str">
            <v xml:space="preserve">Vùng 8 </v>
          </cell>
          <cell r="U74" t="str">
            <v>01RB000162</v>
          </cell>
          <cell r="V74" t="str">
            <v>TT KHCN Bùi Thị Xuân</v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>01RB000162</v>
          </cell>
          <cell r="AF74" t="str">
            <v>TT KHCN Bùi Thị Xuân</v>
          </cell>
          <cell r="AG74" t="str">
            <v>01BR000103</v>
          </cell>
          <cell r="AH74" t="str">
            <v>Phòng giao dịch Bùi Thị Xuân</v>
          </cell>
          <cell r="AK74" t="str">
            <v xml:space="preserve">Đang sử dụng </v>
          </cell>
          <cell r="AL74" t="str">
            <v>Dùng chung</v>
          </cell>
          <cell r="AM74">
            <v>43563</v>
          </cell>
          <cell r="AQ74">
            <v>61</v>
          </cell>
          <cell r="AR74">
            <v>6106</v>
          </cell>
          <cell r="AS74">
            <v>610602</v>
          </cell>
          <cell r="AW74" t="str">
            <v>DCTS250313045</v>
          </cell>
          <cell r="AX74" t="str">
            <v>Hoàn thành</v>
          </cell>
        </row>
        <row r="75">
          <cell r="C75" t="str">
            <v>TBKQ00004288</v>
          </cell>
          <cell r="D75" t="str">
            <v>Máy bó cọc</v>
          </cell>
          <cell r="F75" t="str">
            <v>Máy bó cọc</v>
          </cell>
          <cell r="G75">
            <v>2730000</v>
          </cell>
          <cell r="H75">
            <v>0</v>
          </cell>
          <cell r="I75" t="str">
            <v>021201</v>
          </cell>
          <cell r="J75" t="str">
            <v>Nguyễn Hồng Sang</v>
          </cell>
          <cell r="K75" t="str">
            <v xml:space="preserve"> 01SB000001 </v>
          </cell>
          <cell r="L75" t="str">
            <v xml:space="preserve"> MSB </v>
          </cell>
          <cell r="M75" t="str">
            <v xml:space="preserve">01RB000001 </v>
          </cell>
          <cell r="N75" t="str">
            <v xml:space="preserve">Ngân hàng Bán lẻ </v>
          </cell>
          <cell r="O75" t="str">
            <v xml:space="preserve">01RB000382 </v>
          </cell>
          <cell r="P75" t="str">
            <v xml:space="preserve">TT Kênh Bán hàng và Phân phối </v>
          </cell>
          <cell r="Q75" t="str">
            <v xml:space="preserve">01RB000733 </v>
          </cell>
          <cell r="R75" t="str">
            <v xml:space="preserve">Kênh TT Khách hàng Cá nhân MN </v>
          </cell>
          <cell r="S75" t="str">
            <v xml:space="preserve">01RB000144 </v>
          </cell>
          <cell r="T75" t="str">
            <v xml:space="preserve">Vùng 8 </v>
          </cell>
          <cell r="U75" t="str">
            <v>01RB000162</v>
          </cell>
          <cell r="V75" t="str">
            <v>TT KHCN Bùi Thị Xuân</v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 t="str">
            <v/>
          </cell>
          <cell r="AE75" t="str">
            <v>01RB000162</v>
          </cell>
          <cell r="AF75" t="str">
            <v>TT KHCN Bùi Thị Xuân</v>
          </cell>
          <cell r="AG75" t="str">
            <v>01BR000103</v>
          </cell>
          <cell r="AH75" t="str">
            <v>Phòng giao dịch Bùi Thị Xuân</v>
          </cell>
          <cell r="AK75" t="str">
            <v xml:space="preserve">Đang sử dụng </v>
          </cell>
          <cell r="AL75" t="str">
            <v>Dùng chung</v>
          </cell>
          <cell r="AM75">
            <v>41082</v>
          </cell>
          <cell r="AQ75">
            <v>61</v>
          </cell>
          <cell r="AR75">
            <v>6104</v>
          </cell>
          <cell r="AS75">
            <v>610404</v>
          </cell>
          <cell r="AW75" t="str">
            <v>DCTS250313045</v>
          </cell>
          <cell r="AX75" t="str">
            <v>Hoàn thành</v>
          </cell>
        </row>
        <row r="76">
          <cell r="C76" t="str">
            <v>00110003495058</v>
          </cell>
          <cell r="D76" t="str">
            <v>Két sắt Hòa Phát KS 190 K1</v>
          </cell>
          <cell r="F76" t="str">
            <v>Két sắt 50Kg</v>
          </cell>
          <cell r="G76">
            <v>7719000</v>
          </cell>
          <cell r="H76">
            <v>0</v>
          </cell>
          <cell r="I76" t="str">
            <v>021201</v>
          </cell>
          <cell r="J76" t="str">
            <v>Nguyễn Hồng Sang</v>
          </cell>
          <cell r="K76" t="str">
            <v xml:space="preserve"> 01SB000001 </v>
          </cell>
          <cell r="L76" t="str">
            <v xml:space="preserve"> MSB </v>
          </cell>
          <cell r="M76" t="str">
            <v xml:space="preserve">01RB000001 </v>
          </cell>
          <cell r="N76" t="str">
            <v xml:space="preserve">Ngân hàng Bán lẻ </v>
          </cell>
          <cell r="O76" t="str">
            <v xml:space="preserve">01RB000382 </v>
          </cell>
          <cell r="P76" t="str">
            <v xml:space="preserve">TT Kênh Bán hàng và Phân phối </v>
          </cell>
          <cell r="Q76" t="str">
            <v xml:space="preserve">01RB000733 </v>
          </cell>
          <cell r="R76" t="str">
            <v xml:space="preserve">Kênh TT Khách hàng Cá nhân MN </v>
          </cell>
          <cell r="S76" t="str">
            <v xml:space="preserve">01RB000144 </v>
          </cell>
          <cell r="T76" t="str">
            <v xml:space="preserve">Vùng 8 </v>
          </cell>
          <cell r="U76" t="str">
            <v>01RB000162</v>
          </cell>
          <cell r="V76" t="str">
            <v>TT KHCN Bùi Thị Xuân</v>
          </cell>
          <cell r="W76" t="str">
            <v/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 t="str">
            <v/>
          </cell>
          <cell r="AE76" t="str">
            <v>01RB000162</v>
          </cell>
          <cell r="AF76" t="str">
            <v>TT KHCN Bùi Thị Xuân</v>
          </cell>
          <cell r="AG76" t="str">
            <v>01BR000103</v>
          </cell>
          <cell r="AH76" t="str">
            <v>Phòng giao dịch Bùi Thị Xuân</v>
          </cell>
          <cell r="AK76" t="str">
            <v xml:space="preserve">Đang sử dụng </v>
          </cell>
          <cell r="AL76" t="str">
            <v>Dùng chung</v>
          </cell>
          <cell r="AM76">
            <v>41543</v>
          </cell>
          <cell r="AQ76">
            <v>61</v>
          </cell>
          <cell r="AR76">
            <v>6104</v>
          </cell>
          <cell r="AS76">
            <v>610403</v>
          </cell>
          <cell r="AW76" t="str">
            <v>DCTS250313045</v>
          </cell>
          <cell r="AX76" t="str">
            <v>Hoàn thành</v>
          </cell>
        </row>
        <row r="77">
          <cell r="C77" t="str">
            <v>TBKQ00001555</v>
          </cell>
          <cell r="D77" t="str">
            <v>Két sắt 50kg</v>
          </cell>
          <cell r="F77" t="str">
            <v>Két sắt 50Kg</v>
          </cell>
          <cell r="G77">
            <v>2050000</v>
          </cell>
          <cell r="H77">
            <v>0</v>
          </cell>
          <cell r="I77" t="str">
            <v>021201</v>
          </cell>
          <cell r="J77" t="str">
            <v>Nguyễn Hồng Sang</v>
          </cell>
          <cell r="K77" t="str">
            <v xml:space="preserve"> 01SB000001 </v>
          </cell>
          <cell r="L77" t="str">
            <v xml:space="preserve"> MSB </v>
          </cell>
          <cell r="M77" t="str">
            <v xml:space="preserve">01RB000001 </v>
          </cell>
          <cell r="N77" t="str">
            <v xml:space="preserve">Ngân hàng Bán lẻ </v>
          </cell>
          <cell r="O77" t="str">
            <v xml:space="preserve">01RB000382 </v>
          </cell>
          <cell r="P77" t="str">
            <v xml:space="preserve">TT Kênh Bán hàng và Phân phối </v>
          </cell>
          <cell r="Q77" t="str">
            <v xml:space="preserve">01RB000733 </v>
          </cell>
          <cell r="R77" t="str">
            <v xml:space="preserve">Kênh TT Khách hàng Cá nhân MN </v>
          </cell>
          <cell r="S77" t="str">
            <v xml:space="preserve">01RB000144 </v>
          </cell>
          <cell r="T77" t="str">
            <v xml:space="preserve">Vùng 8 </v>
          </cell>
          <cell r="U77" t="str">
            <v>01RB000162</v>
          </cell>
          <cell r="V77" t="str">
            <v>TT KHCN Bùi Thị Xuân</v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>01RB000162</v>
          </cell>
          <cell r="AF77" t="str">
            <v>TT KHCN Bùi Thị Xuân</v>
          </cell>
          <cell r="AG77" t="str">
            <v>01BR000103</v>
          </cell>
          <cell r="AH77" t="str">
            <v>Phòng giao dịch Bùi Thị Xuân</v>
          </cell>
          <cell r="AK77" t="str">
            <v xml:space="preserve">Đang sử dụng </v>
          </cell>
          <cell r="AL77" t="str">
            <v>Dùng chung</v>
          </cell>
          <cell r="AM77">
            <v>40523</v>
          </cell>
          <cell r="AQ77">
            <v>61</v>
          </cell>
          <cell r="AR77">
            <v>6104</v>
          </cell>
          <cell r="AS77">
            <v>610403</v>
          </cell>
          <cell r="AW77" t="str">
            <v>DCTS250313045</v>
          </cell>
          <cell r="AX77" t="str">
            <v>Hoàn thành</v>
          </cell>
        </row>
        <row r="78">
          <cell r="C78" t="str">
            <v>TBKQ00004296</v>
          </cell>
          <cell r="D78" t="str">
            <v>két sắt Hòa Phát KS -50N 3</v>
          </cell>
          <cell r="F78" t="str">
            <v>Két sắt 50Kg</v>
          </cell>
          <cell r="G78">
            <v>2910000</v>
          </cell>
          <cell r="H78">
            <v>0</v>
          </cell>
          <cell r="I78" t="str">
            <v>021201</v>
          </cell>
          <cell r="J78" t="str">
            <v>Nguyễn Hồng Sang</v>
          </cell>
          <cell r="K78" t="str">
            <v xml:space="preserve"> 01SB000001 </v>
          </cell>
          <cell r="L78" t="str">
            <v xml:space="preserve"> MSB </v>
          </cell>
          <cell r="M78" t="str">
            <v xml:space="preserve">01RB000001 </v>
          </cell>
          <cell r="N78" t="str">
            <v xml:space="preserve">Ngân hàng Bán lẻ </v>
          </cell>
          <cell r="O78" t="str">
            <v xml:space="preserve">01RB000382 </v>
          </cell>
          <cell r="P78" t="str">
            <v xml:space="preserve">TT Kênh Bán hàng và Phân phối </v>
          </cell>
          <cell r="Q78" t="str">
            <v xml:space="preserve">01RB000733 </v>
          </cell>
          <cell r="R78" t="str">
            <v xml:space="preserve">Kênh TT Khách hàng Cá nhân MN </v>
          </cell>
          <cell r="S78" t="str">
            <v xml:space="preserve">01RB000144 </v>
          </cell>
          <cell r="T78" t="str">
            <v xml:space="preserve">Vùng 8 </v>
          </cell>
          <cell r="U78" t="str">
            <v>01RB000162</v>
          </cell>
          <cell r="V78" t="str">
            <v>TT KHCN Bùi Thị Xuân</v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>01RB000162</v>
          </cell>
          <cell r="AF78" t="str">
            <v>TT KHCN Bùi Thị Xuân</v>
          </cell>
          <cell r="AG78" t="str">
            <v>01BR000103</v>
          </cell>
          <cell r="AH78" t="str">
            <v>Phòng giao dịch Bùi Thị Xuân</v>
          </cell>
          <cell r="AK78" t="str">
            <v xml:space="preserve">Đang sử dụng </v>
          </cell>
          <cell r="AL78" t="str">
            <v>Dùng chung</v>
          </cell>
          <cell r="AM78">
            <v>41086</v>
          </cell>
          <cell r="AQ78">
            <v>61</v>
          </cell>
          <cell r="AR78">
            <v>6104</v>
          </cell>
          <cell r="AS78">
            <v>610403</v>
          </cell>
          <cell r="AW78" t="str">
            <v>DCTS250313045</v>
          </cell>
          <cell r="AX78" t="str">
            <v>Hoàn thành</v>
          </cell>
        </row>
        <row r="79">
          <cell r="C79" t="str">
            <v>00110610601350</v>
          </cell>
          <cell r="D79" t="str">
            <v>Máy đếm tiền Modul 5688 LED </v>
          </cell>
          <cell r="F79" t="str">
            <v>Máy đếm tiền băng ngắn</v>
          </cell>
          <cell r="G79">
            <v>8086000</v>
          </cell>
          <cell r="H79">
            <v>0</v>
          </cell>
          <cell r="I79" t="str">
            <v>021201</v>
          </cell>
          <cell r="J79" t="str">
            <v>Nguyễn Hồng Sang</v>
          </cell>
          <cell r="K79" t="str">
            <v xml:space="preserve"> 01SB000001 </v>
          </cell>
          <cell r="L79" t="str">
            <v xml:space="preserve"> MSB </v>
          </cell>
          <cell r="M79" t="str">
            <v xml:space="preserve">01RB000001 </v>
          </cell>
          <cell r="N79" t="str">
            <v xml:space="preserve">Ngân hàng Bán lẻ </v>
          </cell>
          <cell r="O79" t="str">
            <v xml:space="preserve">01RB000382 </v>
          </cell>
          <cell r="P79" t="str">
            <v xml:space="preserve">TT Kênh Bán hàng và Phân phối </v>
          </cell>
          <cell r="Q79" t="str">
            <v xml:space="preserve">01RB000733 </v>
          </cell>
          <cell r="R79" t="str">
            <v xml:space="preserve">Kênh TT Khách hàng Cá nhân MN </v>
          </cell>
          <cell r="S79" t="str">
            <v xml:space="preserve">01RB000144 </v>
          </cell>
          <cell r="T79" t="str">
            <v xml:space="preserve">Vùng 8 </v>
          </cell>
          <cell r="U79" t="str">
            <v>01RB000162</v>
          </cell>
          <cell r="V79" t="str">
            <v>TT KHCN Bùi Thị Xuân</v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>01RB000162</v>
          </cell>
          <cell r="AF79" t="str">
            <v>TT KHCN Bùi Thị Xuân</v>
          </cell>
          <cell r="AG79" t="str">
            <v>01BR000103</v>
          </cell>
          <cell r="AH79" t="str">
            <v>Phòng giao dịch Bùi Thị Xuân</v>
          </cell>
          <cell r="AK79" t="str">
            <v xml:space="preserve">Đang sử dụng </v>
          </cell>
          <cell r="AL79" t="str">
            <v>Dùng chung</v>
          </cell>
          <cell r="AM79">
            <v>43672</v>
          </cell>
          <cell r="AQ79">
            <v>61</v>
          </cell>
          <cell r="AR79">
            <v>6104</v>
          </cell>
          <cell r="AS79">
            <v>610401</v>
          </cell>
          <cell r="AW79" t="str">
            <v>DCTS250313045</v>
          </cell>
          <cell r="AX79" t="str">
            <v>Hoàn thành</v>
          </cell>
        </row>
        <row r="80">
          <cell r="C80" t="str">
            <v>00110061058098</v>
          </cell>
          <cell r="D80" t="str">
            <v>Máy đếm tiền Modul 2618</v>
          </cell>
          <cell r="F80" t="str">
            <v>Máy đếm tiền băng ngắn</v>
          </cell>
          <cell r="G80">
            <v>7502000</v>
          </cell>
          <cell r="H80">
            <v>0</v>
          </cell>
          <cell r="I80" t="str">
            <v>021201</v>
          </cell>
          <cell r="J80" t="str">
            <v>Nguyễn Hồng Sang</v>
          </cell>
          <cell r="K80" t="str">
            <v xml:space="preserve"> 01SB000001 </v>
          </cell>
          <cell r="L80" t="str">
            <v xml:space="preserve"> MSB </v>
          </cell>
          <cell r="M80" t="str">
            <v xml:space="preserve">01RB000001 </v>
          </cell>
          <cell r="N80" t="str">
            <v xml:space="preserve">Ngân hàng Bán lẻ </v>
          </cell>
          <cell r="O80" t="str">
            <v xml:space="preserve">01RB000382 </v>
          </cell>
          <cell r="P80" t="str">
            <v xml:space="preserve">TT Kênh Bán hàng và Phân phối </v>
          </cell>
          <cell r="Q80" t="str">
            <v xml:space="preserve">01RB000733 </v>
          </cell>
          <cell r="R80" t="str">
            <v xml:space="preserve">Kênh TT Khách hàng Cá nhân MN </v>
          </cell>
          <cell r="S80" t="str">
            <v xml:space="preserve">01RB000144 </v>
          </cell>
          <cell r="T80" t="str">
            <v xml:space="preserve">Vùng 8 </v>
          </cell>
          <cell r="U80" t="str">
            <v>01RB000162</v>
          </cell>
          <cell r="V80" t="str">
            <v>TT KHCN Bùi Thị Xuân</v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  <cell r="AB80" t="str">
            <v/>
          </cell>
          <cell r="AC80" t="str">
            <v/>
          </cell>
          <cell r="AD80" t="str">
            <v/>
          </cell>
          <cell r="AE80" t="str">
            <v>01RB000162</v>
          </cell>
          <cell r="AF80" t="str">
            <v>TT KHCN Bùi Thị Xuân</v>
          </cell>
          <cell r="AG80" t="str">
            <v>01BR000103</v>
          </cell>
          <cell r="AH80" t="str">
            <v>Phòng giao dịch Bùi Thị Xuân</v>
          </cell>
          <cell r="AK80" t="str">
            <v xml:space="preserve">Đang sử dụng </v>
          </cell>
          <cell r="AL80" t="str">
            <v>Dùng chung</v>
          </cell>
          <cell r="AM80">
            <v>42683</v>
          </cell>
          <cell r="AQ80">
            <v>61</v>
          </cell>
          <cell r="AR80">
            <v>6104</v>
          </cell>
          <cell r="AS80">
            <v>610401</v>
          </cell>
          <cell r="AW80" t="str">
            <v>DCTS250313045</v>
          </cell>
          <cell r="AX80" t="str">
            <v>Hoàn thành</v>
          </cell>
        </row>
        <row r="81">
          <cell r="C81" t="str">
            <v>00110610595930</v>
          </cell>
          <cell r="D81" t="str">
            <v>Thiết bị Android Box kết nối với tivi (LCD) xuống CN/PGD</v>
          </cell>
          <cell r="E81" t="str">
            <v>19-02-250-093</v>
          </cell>
          <cell r="F81" t="str">
            <v>Thiết bị Android kết nối tivi</v>
          </cell>
          <cell r="G81">
            <v>11322500</v>
          </cell>
          <cell r="H81">
            <v>0</v>
          </cell>
          <cell r="I81" t="str">
            <v>021201</v>
          </cell>
          <cell r="J81" t="str">
            <v>Nguyễn Hồng Sang</v>
          </cell>
          <cell r="K81" t="str">
            <v xml:space="preserve"> 01SB000001 </v>
          </cell>
          <cell r="L81" t="str">
            <v xml:space="preserve"> MSB </v>
          </cell>
          <cell r="M81" t="str">
            <v xml:space="preserve">01RB000001 </v>
          </cell>
          <cell r="N81" t="str">
            <v xml:space="preserve">Ngân hàng Bán lẻ </v>
          </cell>
          <cell r="O81" t="str">
            <v xml:space="preserve">01RB000382 </v>
          </cell>
          <cell r="P81" t="str">
            <v xml:space="preserve">TT Kênh Bán hàng và Phân phối </v>
          </cell>
          <cell r="Q81" t="str">
            <v xml:space="preserve">01RB000733 </v>
          </cell>
          <cell r="R81" t="str">
            <v xml:space="preserve">Kênh TT Khách hàng Cá nhân MN </v>
          </cell>
          <cell r="S81" t="str">
            <v xml:space="preserve">01RB000144 </v>
          </cell>
          <cell r="T81" t="str">
            <v xml:space="preserve">Vùng 8 </v>
          </cell>
          <cell r="U81" t="str">
            <v>01RB000162</v>
          </cell>
          <cell r="V81" t="str">
            <v>TT KHCN Bùi Thị Xuân</v>
          </cell>
          <cell r="W81" t="str">
            <v/>
          </cell>
          <cell r="X81" t="str">
            <v/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 t="str">
            <v/>
          </cell>
          <cell r="AD81" t="str">
            <v/>
          </cell>
          <cell r="AE81" t="str">
            <v>01RB000162</v>
          </cell>
          <cell r="AF81" t="str">
            <v>TT KHCN Bùi Thị Xuân</v>
          </cell>
          <cell r="AG81" t="str">
            <v>01BR000103</v>
          </cell>
          <cell r="AH81" t="str">
            <v>Phòng giao dịch Bùi Thị Xuân</v>
          </cell>
          <cell r="AK81" t="str">
            <v xml:space="preserve">Đang sử dụng </v>
          </cell>
          <cell r="AL81" t="str">
            <v>Dùng chung</v>
          </cell>
          <cell r="AM81">
            <v>43602</v>
          </cell>
          <cell r="AQ81">
            <v>61</v>
          </cell>
          <cell r="AR81">
            <v>6103</v>
          </cell>
          <cell r="AS81">
            <v>610399</v>
          </cell>
          <cell r="AW81" t="str">
            <v>DCTS250313045</v>
          </cell>
          <cell r="AX81" t="str">
            <v>Hoàn thành</v>
          </cell>
        </row>
        <row r="82">
          <cell r="C82" t="str">
            <v>00110610583952</v>
          </cell>
          <cell r="D82" t="str">
            <v>UPS 1500 VA</v>
          </cell>
          <cell r="E82" t="str">
            <v>1FE7Z3000080</v>
          </cell>
          <cell r="F82" t="str">
            <v>Bộ lưu điện công suất 2000VA</v>
          </cell>
          <cell r="G82">
            <v>11130000</v>
          </cell>
          <cell r="H82">
            <v>0</v>
          </cell>
          <cell r="I82" t="str">
            <v>021201</v>
          </cell>
          <cell r="J82" t="str">
            <v>Nguyễn Hồng Sang</v>
          </cell>
          <cell r="K82" t="str">
            <v xml:space="preserve"> 01SB000001 </v>
          </cell>
          <cell r="L82" t="str">
            <v xml:space="preserve"> MSB </v>
          </cell>
          <cell r="M82" t="str">
            <v xml:space="preserve">01RB000001 </v>
          </cell>
          <cell r="N82" t="str">
            <v xml:space="preserve">Ngân hàng Bán lẻ </v>
          </cell>
          <cell r="O82" t="str">
            <v xml:space="preserve">01RB000382 </v>
          </cell>
          <cell r="P82" t="str">
            <v xml:space="preserve">TT Kênh Bán hàng và Phân phối </v>
          </cell>
          <cell r="Q82" t="str">
            <v xml:space="preserve">01RB000733 </v>
          </cell>
          <cell r="R82" t="str">
            <v xml:space="preserve">Kênh TT Khách hàng Cá nhân MN </v>
          </cell>
          <cell r="S82" t="str">
            <v xml:space="preserve">01RB000144 </v>
          </cell>
          <cell r="T82" t="str">
            <v xml:space="preserve">Vùng 8 </v>
          </cell>
          <cell r="U82" t="str">
            <v>01RB000162</v>
          </cell>
          <cell r="V82" t="str">
            <v>TT KHCN Bùi Thị Xuân</v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>01RB000162</v>
          </cell>
          <cell r="AF82" t="str">
            <v>TT KHCN Bùi Thị Xuân</v>
          </cell>
          <cell r="AG82" t="str">
            <v>01BR000103</v>
          </cell>
          <cell r="AH82" t="str">
            <v>Phòng giao dịch Bùi Thị Xuân</v>
          </cell>
          <cell r="AK82" t="str">
            <v xml:space="preserve">Đang sử dụng </v>
          </cell>
          <cell r="AL82" t="str">
            <v>Dùng chung</v>
          </cell>
          <cell r="AM82">
            <v>43318</v>
          </cell>
          <cell r="AQ82">
            <v>61</v>
          </cell>
          <cell r="AR82">
            <v>6103</v>
          </cell>
          <cell r="AS82">
            <v>610306</v>
          </cell>
          <cell r="AW82" t="str">
            <v>DCTS250313045</v>
          </cell>
          <cell r="AX82" t="str">
            <v>Hoàn thành</v>
          </cell>
        </row>
        <row r="83">
          <cell r="C83" t="str">
            <v>ITMA90000372</v>
          </cell>
          <cell r="D83" t="str">
            <v>Tủ rack 27U</v>
          </cell>
          <cell r="F83" t="str">
            <v>Tủ Rack 27U</v>
          </cell>
          <cell r="G83">
            <v>6305000</v>
          </cell>
          <cell r="H83">
            <v>0</v>
          </cell>
          <cell r="I83" t="str">
            <v>021201</v>
          </cell>
          <cell r="J83" t="str">
            <v>Nguyễn Hồng Sang</v>
          </cell>
          <cell r="K83" t="str">
            <v xml:space="preserve"> 01SB000001 </v>
          </cell>
          <cell r="L83" t="str">
            <v xml:space="preserve"> MSB </v>
          </cell>
          <cell r="M83" t="str">
            <v xml:space="preserve">01RB000001 </v>
          </cell>
          <cell r="N83" t="str">
            <v xml:space="preserve">Ngân hàng Bán lẻ </v>
          </cell>
          <cell r="O83" t="str">
            <v xml:space="preserve">01RB000382 </v>
          </cell>
          <cell r="P83" t="str">
            <v xml:space="preserve">TT Kênh Bán hàng và Phân phối </v>
          </cell>
          <cell r="Q83" t="str">
            <v xml:space="preserve">01RB000733 </v>
          </cell>
          <cell r="R83" t="str">
            <v xml:space="preserve">Kênh TT Khách hàng Cá nhân MN </v>
          </cell>
          <cell r="S83" t="str">
            <v xml:space="preserve">01RB000144 </v>
          </cell>
          <cell r="T83" t="str">
            <v xml:space="preserve">Vùng 8 </v>
          </cell>
          <cell r="U83" t="str">
            <v>01RB000162</v>
          </cell>
          <cell r="V83" t="str">
            <v>TT KHCN Bùi Thị Xuân</v>
          </cell>
          <cell r="W83" t="str">
            <v/>
          </cell>
          <cell r="X83" t="str">
            <v/>
          </cell>
          <cell r="Y83" t="str">
            <v/>
          </cell>
          <cell r="Z83" t="str">
            <v/>
          </cell>
          <cell r="AA83" t="str">
            <v/>
          </cell>
          <cell r="AB83" t="str">
            <v/>
          </cell>
          <cell r="AC83" t="str">
            <v/>
          </cell>
          <cell r="AD83" t="str">
            <v/>
          </cell>
          <cell r="AE83" t="str">
            <v>01RB000162</v>
          </cell>
          <cell r="AF83" t="str">
            <v>TT KHCN Bùi Thị Xuân</v>
          </cell>
          <cell r="AG83" t="str">
            <v>01BR000103</v>
          </cell>
          <cell r="AH83" t="str">
            <v>Phòng giao dịch Bùi Thị Xuân</v>
          </cell>
          <cell r="AK83" t="str">
            <v xml:space="preserve">Đang sử dụng </v>
          </cell>
          <cell r="AL83" t="str">
            <v>Dùng chung</v>
          </cell>
          <cell r="AM83">
            <v>41238</v>
          </cell>
          <cell r="AQ83">
            <v>61</v>
          </cell>
          <cell r="AR83">
            <v>6103</v>
          </cell>
          <cell r="AS83">
            <v>610305</v>
          </cell>
          <cell r="AW83" t="str">
            <v>DCTS250313045</v>
          </cell>
          <cell r="AX83" t="str">
            <v>Hoàn thành</v>
          </cell>
        </row>
        <row r="84">
          <cell r="C84" t="str">
            <v>00110610583565</v>
          </cell>
          <cell r="D84" t="str">
            <v>SWITCH 24 cổng SF500-24-K9-G5</v>
          </cell>
          <cell r="F84" t="str">
            <v>Switch (Thiết bị chuyển mạch) 24 cổng</v>
          </cell>
          <cell r="G84">
            <v>7348000</v>
          </cell>
          <cell r="H84">
            <v>0</v>
          </cell>
          <cell r="I84" t="str">
            <v>021201</v>
          </cell>
          <cell r="J84" t="str">
            <v>Nguyễn Hồng Sang</v>
          </cell>
          <cell r="K84" t="str">
            <v xml:space="preserve"> 01SB000001 </v>
          </cell>
          <cell r="L84" t="str">
            <v xml:space="preserve"> MSB </v>
          </cell>
          <cell r="M84" t="str">
            <v xml:space="preserve">01RB000001 </v>
          </cell>
          <cell r="N84" t="str">
            <v xml:space="preserve">Ngân hàng Bán lẻ </v>
          </cell>
          <cell r="O84" t="str">
            <v xml:space="preserve">01RB000382 </v>
          </cell>
          <cell r="P84" t="str">
            <v xml:space="preserve">TT Kênh Bán hàng và Phân phối </v>
          </cell>
          <cell r="Q84" t="str">
            <v xml:space="preserve">01RB000733 </v>
          </cell>
          <cell r="R84" t="str">
            <v xml:space="preserve">Kênh TT Khách hàng Cá nhân MN </v>
          </cell>
          <cell r="S84" t="str">
            <v xml:space="preserve">01RB000144 </v>
          </cell>
          <cell r="T84" t="str">
            <v xml:space="preserve">Vùng 8 </v>
          </cell>
          <cell r="U84" t="str">
            <v>01RB000162</v>
          </cell>
          <cell r="V84" t="str">
            <v>TT KHCN Bùi Thị Xuân</v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>01RB000162</v>
          </cell>
          <cell r="AF84" t="str">
            <v>TT KHCN Bùi Thị Xuân</v>
          </cell>
          <cell r="AG84" t="str">
            <v>01BR000103</v>
          </cell>
          <cell r="AH84" t="str">
            <v>Phòng giao dịch Bùi Thị Xuân</v>
          </cell>
          <cell r="AK84" t="str">
            <v xml:space="preserve">Đang sử dụng </v>
          </cell>
          <cell r="AL84" t="str">
            <v>Dùng chung</v>
          </cell>
          <cell r="AM84">
            <v>43262</v>
          </cell>
          <cell r="AQ84">
            <v>61</v>
          </cell>
          <cell r="AR84">
            <v>6103</v>
          </cell>
          <cell r="AS84">
            <v>610303</v>
          </cell>
          <cell r="AW84" t="str">
            <v>DCTS250313045</v>
          </cell>
          <cell r="AX84" t="str">
            <v>Hoàn thành</v>
          </cell>
        </row>
        <row r="85">
          <cell r="C85" t="str">
            <v>ITMA00003991</v>
          </cell>
          <cell r="D85" t="str">
            <v>Router Cisco 1841 (1card-Hwic-4ESW)</v>
          </cell>
          <cell r="F85" t="str">
            <v>Router (Thiết bị định tuyến)</v>
          </cell>
          <cell r="G85">
            <v>24369400</v>
          </cell>
          <cell r="H85">
            <v>0</v>
          </cell>
          <cell r="I85" t="str">
            <v>021201</v>
          </cell>
          <cell r="J85" t="str">
            <v>Nguyễn Hồng Sang</v>
          </cell>
          <cell r="K85" t="str">
            <v xml:space="preserve"> 01SB000001 </v>
          </cell>
          <cell r="L85" t="str">
            <v xml:space="preserve"> MSB </v>
          </cell>
          <cell r="M85" t="str">
            <v xml:space="preserve">01RB000001 </v>
          </cell>
          <cell r="N85" t="str">
            <v xml:space="preserve">Ngân hàng Bán lẻ </v>
          </cell>
          <cell r="O85" t="str">
            <v xml:space="preserve">01RB000382 </v>
          </cell>
          <cell r="P85" t="str">
            <v xml:space="preserve">TT Kênh Bán hàng và Phân phối </v>
          </cell>
          <cell r="Q85" t="str">
            <v xml:space="preserve">01RB000733 </v>
          </cell>
          <cell r="R85" t="str">
            <v xml:space="preserve">Kênh TT Khách hàng Cá nhân MN </v>
          </cell>
          <cell r="S85" t="str">
            <v xml:space="preserve">01RB000144 </v>
          </cell>
          <cell r="T85" t="str">
            <v xml:space="preserve">Vùng 8 </v>
          </cell>
          <cell r="U85" t="str">
            <v>01RB000162</v>
          </cell>
          <cell r="V85" t="str">
            <v>TT KHCN Bùi Thị Xuân</v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  <cell r="AB85" t="str">
            <v/>
          </cell>
          <cell r="AC85" t="str">
            <v/>
          </cell>
          <cell r="AD85" t="str">
            <v/>
          </cell>
          <cell r="AE85" t="str">
            <v>01RB000162</v>
          </cell>
          <cell r="AF85" t="str">
            <v>TT KHCN Bùi Thị Xuân</v>
          </cell>
          <cell r="AG85" t="str">
            <v>01BR000103</v>
          </cell>
          <cell r="AH85" t="str">
            <v>Phòng giao dịch Bùi Thị Xuân</v>
          </cell>
          <cell r="AK85" t="str">
            <v xml:space="preserve">Đang sử dụng </v>
          </cell>
          <cell r="AL85" t="str">
            <v>Dùng chung</v>
          </cell>
          <cell r="AM85">
            <v>40896</v>
          </cell>
          <cell r="AQ85">
            <v>61</v>
          </cell>
          <cell r="AR85">
            <v>6103</v>
          </cell>
          <cell r="AS85">
            <v>610302</v>
          </cell>
          <cell r="AW85" t="str">
            <v>DCTS250313045</v>
          </cell>
          <cell r="AX85" t="str">
            <v>Hoàn thành</v>
          </cell>
        </row>
        <row r="86">
          <cell r="C86" t="str">
            <v>00110061057188</v>
          </cell>
          <cell r="D86" t="str">
            <v>Máy in sổ PR9</v>
          </cell>
          <cell r="F86" t="str">
            <v>Máy in sổ</v>
          </cell>
          <cell r="G86">
            <v>11880000</v>
          </cell>
          <cell r="H86">
            <v>0</v>
          </cell>
          <cell r="I86" t="str">
            <v>021201</v>
          </cell>
          <cell r="J86" t="str">
            <v>Nguyễn Hồng Sang</v>
          </cell>
          <cell r="K86" t="str">
            <v xml:space="preserve"> 01SB000001 </v>
          </cell>
          <cell r="L86" t="str">
            <v xml:space="preserve"> MSB </v>
          </cell>
          <cell r="M86" t="str">
            <v xml:space="preserve">01RB000001 </v>
          </cell>
          <cell r="N86" t="str">
            <v xml:space="preserve">Ngân hàng Bán lẻ </v>
          </cell>
          <cell r="O86" t="str">
            <v xml:space="preserve">01RB000382 </v>
          </cell>
          <cell r="P86" t="str">
            <v xml:space="preserve">TT Kênh Bán hàng và Phân phối </v>
          </cell>
          <cell r="Q86" t="str">
            <v xml:space="preserve">01RB000733 </v>
          </cell>
          <cell r="R86" t="str">
            <v xml:space="preserve">Kênh TT Khách hàng Cá nhân MN </v>
          </cell>
          <cell r="S86" t="str">
            <v xml:space="preserve">01RB000144 </v>
          </cell>
          <cell r="T86" t="str">
            <v xml:space="preserve">Vùng 8 </v>
          </cell>
          <cell r="U86" t="str">
            <v>01RB000162</v>
          </cell>
          <cell r="V86" t="str">
            <v>TT KHCN Bùi Thị Xuân</v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  <cell r="AB86" t="str">
            <v/>
          </cell>
          <cell r="AC86" t="str">
            <v/>
          </cell>
          <cell r="AD86" t="str">
            <v/>
          </cell>
          <cell r="AE86" t="str">
            <v>01RB000162</v>
          </cell>
          <cell r="AF86" t="str">
            <v>TT KHCN Bùi Thị Xuân</v>
          </cell>
          <cell r="AG86" t="str">
            <v>01BR000103</v>
          </cell>
          <cell r="AH86" t="str">
            <v>Phòng giao dịch Bùi Thị Xuân</v>
          </cell>
          <cell r="AK86" t="str">
            <v xml:space="preserve">Đang sử dụng </v>
          </cell>
          <cell r="AL86" t="str">
            <v>Dùng chung</v>
          </cell>
          <cell r="AM86">
            <v>42622</v>
          </cell>
          <cell r="AQ86">
            <v>61</v>
          </cell>
          <cell r="AR86">
            <v>6102</v>
          </cell>
          <cell r="AS86">
            <v>610203</v>
          </cell>
          <cell r="AW86" t="str">
            <v>DCTS250313045</v>
          </cell>
          <cell r="AX86" t="str">
            <v>Hoàn thành</v>
          </cell>
        </row>
        <row r="87">
          <cell r="C87" t="str">
            <v>00110610594534</v>
          </cell>
          <cell r="D87" t="str">
            <v>Máy in sổ PR9</v>
          </cell>
          <cell r="E87" t="str">
            <v>G20DG006338</v>
          </cell>
          <cell r="F87" t="str">
            <v>Máy in sổ</v>
          </cell>
          <cell r="G87">
            <v>11880000</v>
          </cell>
          <cell r="H87">
            <v>0</v>
          </cell>
          <cell r="I87" t="str">
            <v>021201</v>
          </cell>
          <cell r="J87" t="str">
            <v>Nguyễn Hồng Sang</v>
          </cell>
          <cell r="K87" t="str">
            <v xml:space="preserve"> 01SB000001 </v>
          </cell>
          <cell r="L87" t="str">
            <v xml:space="preserve"> MSB </v>
          </cell>
          <cell r="M87" t="str">
            <v xml:space="preserve">01RB000001 </v>
          </cell>
          <cell r="N87" t="str">
            <v xml:space="preserve">Ngân hàng Bán lẻ </v>
          </cell>
          <cell r="O87" t="str">
            <v xml:space="preserve">01RB000382 </v>
          </cell>
          <cell r="P87" t="str">
            <v xml:space="preserve">TT Kênh Bán hàng và Phân phối </v>
          </cell>
          <cell r="Q87" t="str">
            <v xml:space="preserve">01RB000733 </v>
          </cell>
          <cell r="R87" t="str">
            <v xml:space="preserve">Kênh TT Khách hàng Cá nhân MN </v>
          </cell>
          <cell r="S87" t="str">
            <v xml:space="preserve">01RB000144 </v>
          </cell>
          <cell r="T87" t="str">
            <v xml:space="preserve">Vùng 8 </v>
          </cell>
          <cell r="U87" t="str">
            <v>01RB000162</v>
          </cell>
          <cell r="V87" t="str">
            <v>TT KHCN Bùi Thị Xuân</v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>01RB000162</v>
          </cell>
          <cell r="AF87" t="str">
            <v>TT KHCN Bùi Thị Xuân</v>
          </cell>
          <cell r="AG87" t="str">
            <v>01BR000103</v>
          </cell>
          <cell r="AH87" t="str">
            <v>Phòng giao dịch Bùi Thị Xuân</v>
          </cell>
          <cell r="AK87" t="str">
            <v xml:space="preserve">Đang sử dụng </v>
          </cell>
          <cell r="AL87" t="str">
            <v>Dùng chung</v>
          </cell>
          <cell r="AM87">
            <v>43530</v>
          </cell>
          <cell r="AQ87">
            <v>61</v>
          </cell>
          <cell r="AR87">
            <v>6102</v>
          </cell>
          <cell r="AS87">
            <v>610203</v>
          </cell>
          <cell r="AW87" t="str">
            <v>DCTS250313045</v>
          </cell>
          <cell r="AX87" t="str">
            <v>Hoàn thành</v>
          </cell>
        </row>
        <row r="88">
          <cell r="C88" t="str">
            <v>00119884900081</v>
          </cell>
          <cell r="D88" t="str">
            <v>Máy tính xách tay Dell Latitude 3420 G11 core i5 1x8GB SSD 512GB</v>
          </cell>
          <cell r="E88" t="str">
            <v>2NZSLL3</v>
          </cell>
          <cell r="F88" t="str">
            <v>Máy tính xách tay Core i5 - Ram 8Gb - SSD 512Gb - Màn hình 14"</v>
          </cell>
          <cell r="G88">
            <v>21626000</v>
          </cell>
          <cell r="H88">
            <v>0</v>
          </cell>
          <cell r="I88" t="str">
            <v>021201</v>
          </cell>
          <cell r="J88" t="str">
            <v>Nguyễn Hồng Sang</v>
          </cell>
          <cell r="K88" t="str">
            <v xml:space="preserve"> 01SB000001 </v>
          </cell>
          <cell r="L88" t="str">
            <v xml:space="preserve"> MSB </v>
          </cell>
          <cell r="M88" t="str">
            <v xml:space="preserve">01RB000001 </v>
          </cell>
          <cell r="N88" t="str">
            <v xml:space="preserve">Ngân hàng Bán lẻ </v>
          </cell>
          <cell r="O88" t="str">
            <v xml:space="preserve">01RB000382 </v>
          </cell>
          <cell r="P88" t="str">
            <v xml:space="preserve">TT Kênh Bán hàng và Phân phối </v>
          </cell>
          <cell r="Q88" t="str">
            <v xml:space="preserve">01RB000733 </v>
          </cell>
          <cell r="R88" t="str">
            <v xml:space="preserve">Kênh TT Khách hàng Cá nhân MN </v>
          </cell>
          <cell r="S88" t="str">
            <v xml:space="preserve">01RB000144 </v>
          </cell>
          <cell r="T88" t="str">
            <v xml:space="preserve">Vùng 8 </v>
          </cell>
          <cell r="U88" t="str">
            <v>01RB000162</v>
          </cell>
          <cell r="V88" t="str">
            <v>TT KHCN Bùi Thị Xuân</v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>01RB000162</v>
          </cell>
          <cell r="AF88" t="str">
            <v>TT KHCN Bùi Thị Xuân</v>
          </cell>
          <cell r="AG88" t="str">
            <v>01BR000103</v>
          </cell>
          <cell r="AH88" t="str">
            <v>Phòng giao dịch Bùi Thị Xuân</v>
          </cell>
          <cell r="AK88" t="str">
            <v xml:space="preserve">Đang sử dụng </v>
          </cell>
          <cell r="AL88" t="str">
            <v>Dùng riêng</v>
          </cell>
          <cell r="AM88">
            <v>44900</v>
          </cell>
          <cell r="AQ88">
            <v>61</v>
          </cell>
          <cell r="AR88">
            <v>6101</v>
          </cell>
          <cell r="AS88">
            <v>610103</v>
          </cell>
          <cell r="AW88" t="str">
            <v>DCTS250311015</v>
          </cell>
          <cell r="AX88" t="str">
            <v>Hoàn thành</v>
          </cell>
        </row>
        <row r="89">
          <cell r="C89" t="str">
            <v>00119884901800</v>
          </cell>
          <cell r="D89" t="str">
            <v>Máy tính xách tay Dell Latitude 3420 G11 core i5 1x8GB SSD 512GB</v>
          </cell>
          <cell r="E89" t="str">
            <v>5QTRKG3</v>
          </cell>
          <cell r="F89" t="str">
            <v>Máy tính xách tay Core i5 - Ram 8Gb - SSD 512Gb - Màn hình 14"</v>
          </cell>
          <cell r="G89">
            <v>22550000</v>
          </cell>
          <cell r="H89">
            <v>1141544.1399999999</v>
          </cell>
          <cell r="I89" t="str">
            <v>053475</v>
          </cell>
          <cell r="J89" t="str">
            <v>Dương Văn Thành</v>
          </cell>
          <cell r="K89" t="str">
            <v xml:space="preserve"> 01SB000001 </v>
          </cell>
          <cell r="L89" t="str">
            <v xml:space="preserve"> MSB </v>
          </cell>
          <cell r="M89" t="str">
            <v xml:space="preserve">01RB000001 </v>
          </cell>
          <cell r="N89" t="str">
            <v xml:space="preserve">Ngân hàng Bán lẻ </v>
          </cell>
          <cell r="O89" t="str">
            <v xml:space="preserve">01RB000382 </v>
          </cell>
          <cell r="P89" t="str">
            <v xml:space="preserve">TT Kênh Bán hàng và Phân phối </v>
          </cell>
          <cell r="Q89" t="str">
            <v xml:space="preserve">01RB000733 </v>
          </cell>
          <cell r="R89" t="str">
            <v xml:space="preserve">Kênh TT Khách hàng Cá nhân MN </v>
          </cell>
          <cell r="S89" t="str">
            <v xml:space="preserve">01RB000144 </v>
          </cell>
          <cell r="T89" t="str">
            <v xml:space="preserve">Vùng 8 </v>
          </cell>
          <cell r="U89" t="str">
            <v>01RB000162</v>
          </cell>
          <cell r="V89" t="str">
            <v>TT KHCN Bùi Thị Xuân</v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>01RB000162</v>
          </cell>
          <cell r="AF89" t="str">
            <v>TT KHCN Bùi Thị Xuân</v>
          </cell>
          <cell r="AG89" t="str">
            <v>01BR000103</v>
          </cell>
          <cell r="AH89" t="str">
            <v>Phòng giao dịch Bùi Thị Xuân</v>
          </cell>
          <cell r="AK89" t="str">
            <v xml:space="preserve">Đang sử dụng </v>
          </cell>
          <cell r="AL89" t="str">
            <v>Dùng riêng</v>
          </cell>
          <cell r="AM89">
            <v>44960</v>
          </cell>
          <cell r="AQ89">
            <v>61</v>
          </cell>
          <cell r="AR89">
            <v>6101</v>
          </cell>
          <cell r="AS89">
            <v>610103</v>
          </cell>
          <cell r="AW89" t="str">
            <v>XKTS250724002</v>
          </cell>
          <cell r="AX89" t="str">
            <v>Hoàn thành</v>
          </cell>
        </row>
        <row r="90">
          <cell r="C90" t="str">
            <v>00110610581447</v>
          </cell>
          <cell r="D90" t="str">
            <v>Máy tính bàn HP core i3</v>
          </cell>
          <cell r="E90" t="str">
            <v>4CE7385X3V</v>
          </cell>
          <cell r="F90" t="str">
            <v>Bộ máy tính để bàn Core i3 - Ram 8Gb- SSD 256Gb - Màn hình 19.5"</v>
          </cell>
          <cell r="G90">
            <v>11440000</v>
          </cell>
          <cell r="H90">
            <v>0</v>
          </cell>
          <cell r="I90" t="str">
            <v>021201</v>
          </cell>
          <cell r="J90" t="str">
            <v>Nguyễn Hồng Sang</v>
          </cell>
          <cell r="K90" t="str">
            <v xml:space="preserve"> 01SB000001 </v>
          </cell>
          <cell r="L90" t="str">
            <v xml:space="preserve"> MSB </v>
          </cell>
          <cell r="M90" t="str">
            <v xml:space="preserve">01RB000001 </v>
          </cell>
          <cell r="N90" t="str">
            <v xml:space="preserve">Ngân hàng Bán lẻ </v>
          </cell>
          <cell r="O90" t="str">
            <v xml:space="preserve">01RB000382 </v>
          </cell>
          <cell r="P90" t="str">
            <v xml:space="preserve">TT Kênh Bán hàng và Phân phối </v>
          </cell>
          <cell r="Q90" t="str">
            <v xml:space="preserve">01RB000733 </v>
          </cell>
          <cell r="R90" t="str">
            <v xml:space="preserve">Kênh TT Khách hàng Cá nhân MN </v>
          </cell>
          <cell r="S90" t="str">
            <v xml:space="preserve">01RB000144 </v>
          </cell>
          <cell r="T90" t="str">
            <v xml:space="preserve">Vùng 8 </v>
          </cell>
          <cell r="U90" t="str">
            <v>01RB000162</v>
          </cell>
          <cell r="V90" t="str">
            <v>TT KHCN Bùi Thị Xuân</v>
          </cell>
          <cell r="W90" t="str">
            <v/>
          </cell>
          <cell r="X90" t="str">
            <v/>
          </cell>
          <cell r="Y90" t="str">
            <v/>
          </cell>
          <cell r="Z90" t="str">
            <v/>
          </cell>
          <cell r="AA90" t="str">
            <v/>
          </cell>
          <cell r="AB90" t="str">
            <v/>
          </cell>
          <cell r="AC90" t="str">
            <v/>
          </cell>
          <cell r="AD90" t="str">
            <v/>
          </cell>
          <cell r="AE90" t="str">
            <v>01RB000162</v>
          </cell>
          <cell r="AF90" t="str">
            <v>TT KHCN Bùi Thị Xuân</v>
          </cell>
          <cell r="AG90" t="str">
            <v>01BR000103</v>
          </cell>
          <cell r="AH90" t="str">
            <v>Phòng giao dịch Bùi Thị Xuân</v>
          </cell>
          <cell r="AK90" t="str">
            <v xml:space="preserve">Đang sử dụng </v>
          </cell>
          <cell r="AL90" t="str">
            <v>Dùng chung</v>
          </cell>
          <cell r="AM90">
            <v>43177</v>
          </cell>
          <cell r="AQ90">
            <v>61</v>
          </cell>
          <cell r="AR90">
            <v>6101</v>
          </cell>
          <cell r="AS90">
            <v>610102</v>
          </cell>
          <cell r="AW90" t="str">
            <v>DCTS250313045</v>
          </cell>
          <cell r="AX90" t="str">
            <v>Hoàn thành</v>
          </cell>
        </row>
        <row r="91">
          <cell r="C91" t="str">
            <v>00110610586547</v>
          </cell>
          <cell r="D91" t="str">
            <v>Máy tính bàn Dell Optiplex 3050 core i3</v>
          </cell>
          <cell r="F91" t="str">
            <v>Bộ máy tính để bàn Core i3 - Ram 8Gb- SSD 256Gb - Màn hình 19.5"</v>
          </cell>
          <cell r="G91">
            <v>13530000</v>
          </cell>
          <cell r="H91">
            <v>0</v>
          </cell>
          <cell r="I91" t="str">
            <v>002353</v>
          </cell>
          <cell r="J91" t="str">
            <v>Vũ Thị Thùy Linh</v>
          </cell>
          <cell r="K91" t="str">
            <v xml:space="preserve"> 01SB000001 </v>
          </cell>
          <cell r="L91" t="str">
            <v xml:space="preserve"> MSB </v>
          </cell>
          <cell r="M91" t="str">
            <v xml:space="preserve">01RB000001 </v>
          </cell>
          <cell r="N91" t="str">
            <v xml:space="preserve">Ngân hàng Bán lẻ </v>
          </cell>
          <cell r="O91" t="str">
            <v xml:space="preserve">01RB000382 </v>
          </cell>
          <cell r="P91" t="str">
            <v xml:space="preserve">TT Kênh Bán hàng và Phân phối </v>
          </cell>
          <cell r="Q91" t="str">
            <v xml:space="preserve">01RB000733 </v>
          </cell>
          <cell r="R91" t="str">
            <v xml:space="preserve">Kênh TT Khách hàng Cá nhân MN </v>
          </cell>
          <cell r="S91" t="str">
            <v xml:space="preserve">01RB000144 </v>
          </cell>
          <cell r="T91" t="str">
            <v xml:space="preserve">Vùng 8 </v>
          </cell>
          <cell r="U91" t="str">
            <v>01RB000162</v>
          </cell>
          <cell r="V91" t="str">
            <v>TT KHCN Bùi Thị Xuân</v>
          </cell>
          <cell r="W91" t="str">
            <v/>
          </cell>
          <cell r="X91" t="str">
            <v/>
          </cell>
          <cell r="Y91" t="str">
            <v/>
          </cell>
          <cell r="Z91" t="str">
            <v/>
          </cell>
          <cell r="AA91" t="str">
            <v/>
          </cell>
          <cell r="AB91" t="str">
            <v/>
          </cell>
          <cell r="AC91" t="str">
            <v/>
          </cell>
          <cell r="AD91" t="str">
            <v/>
          </cell>
          <cell r="AE91" t="str">
            <v>01RB000162</v>
          </cell>
          <cell r="AF91" t="str">
            <v>TT KHCN Bùi Thị Xuân</v>
          </cell>
          <cell r="AG91" t="str">
            <v>01BR000103</v>
          </cell>
          <cell r="AH91" t="str">
            <v>Phòng giao dịch Bùi Thị Xuân</v>
          </cell>
          <cell r="AK91" t="str">
            <v xml:space="preserve">Đang sử dụng </v>
          </cell>
          <cell r="AL91" t="str">
            <v>Dùng riêng</v>
          </cell>
          <cell r="AM91">
            <v>43299</v>
          </cell>
          <cell r="AQ91">
            <v>61</v>
          </cell>
          <cell r="AR91">
            <v>6101</v>
          </cell>
          <cell r="AS91">
            <v>610102</v>
          </cell>
          <cell r="AW91" t="str">
            <v>DCTS240815072</v>
          </cell>
          <cell r="AX91" t="str">
            <v>Lãnh đạo bên giao từ chối</v>
          </cell>
        </row>
        <row r="92">
          <cell r="C92" t="str">
            <v>00110610586548</v>
          </cell>
          <cell r="D92" t="str">
            <v>Máy tính bàn Dell Optiplex 3050 core i3</v>
          </cell>
          <cell r="F92" t="str">
            <v>Bộ máy tính để bàn Core i3 - Ram 8Gb- SSD 256Gb - Màn hình 19.5"</v>
          </cell>
          <cell r="G92">
            <v>13530000</v>
          </cell>
          <cell r="H92">
            <v>0</v>
          </cell>
          <cell r="I92" t="str">
            <v>049424</v>
          </cell>
          <cell r="J92" t="str">
            <v>Lê Thị Quỳnh Như</v>
          </cell>
          <cell r="K92" t="str">
            <v xml:space="preserve"> 01SB000001 </v>
          </cell>
          <cell r="L92" t="str">
            <v xml:space="preserve"> MSB </v>
          </cell>
          <cell r="M92" t="str">
            <v xml:space="preserve">01RB000001 </v>
          </cell>
          <cell r="N92" t="str">
            <v xml:space="preserve">Ngân hàng Bán lẻ </v>
          </cell>
          <cell r="O92" t="str">
            <v xml:space="preserve">01RB000382 </v>
          </cell>
          <cell r="P92" t="str">
            <v xml:space="preserve">TT Kênh Bán hàng và Phân phối </v>
          </cell>
          <cell r="Q92" t="str">
            <v xml:space="preserve">01RB000733 </v>
          </cell>
          <cell r="R92" t="str">
            <v xml:space="preserve">Kênh TT Khách hàng Cá nhân MN </v>
          </cell>
          <cell r="S92" t="str">
            <v xml:space="preserve">01RB000144 </v>
          </cell>
          <cell r="T92" t="str">
            <v xml:space="preserve">Vùng 8 </v>
          </cell>
          <cell r="U92" t="str">
            <v>01RB000162</v>
          </cell>
          <cell r="V92" t="str">
            <v>TT KHCN Bùi Thị Xuân</v>
          </cell>
          <cell r="W92" t="str">
            <v/>
          </cell>
          <cell r="X92" t="str">
            <v/>
          </cell>
          <cell r="Y92" t="str">
            <v/>
          </cell>
          <cell r="Z92" t="str">
            <v/>
          </cell>
          <cell r="AA92" t="str">
            <v/>
          </cell>
          <cell r="AB92" t="str">
            <v/>
          </cell>
          <cell r="AC92" t="str">
            <v/>
          </cell>
          <cell r="AD92" t="str">
            <v/>
          </cell>
          <cell r="AE92" t="str">
            <v>01RB000162</v>
          </cell>
          <cell r="AF92" t="str">
            <v>TT KHCN Bùi Thị Xuân</v>
          </cell>
          <cell r="AG92" t="str">
            <v>01BR000103</v>
          </cell>
          <cell r="AH92" t="str">
            <v>Phòng giao dịch Bùi Thị Xuân</v>
          </cell>
          <cell r="AK92" t="str">
            <v xml:space="preserve">Đang sử dụng </v>
          </cell>
          <cell r="AL92" t="str">
            <v>Dùng riêng</v>
          </cell>
          <cell r="AM92">
            <v>43299</v>
          </cell>
          <cell r="AQ92">
            <v>61</v>
          </cell>
          <cell r="AR92">
            <v>6101</v>
          </cell>
          <cell r="AS92">
            <v>610102</v>
          </cell>
          <cell r="AW92" t="str">
            <v>DCTS251023050</v>
          </cell>
          <cell r="AX92" t="str">
            <v>Hoàn thành</v>
          </cell>
        </row>
      </sheetData>
      <sheetData sheetId="1"/>
      <sheetData sheetId="2">
        <row r="1">
          <cell r="A1" t="str">
            <v>MDP00016293</v>
          </cell>
          <cell r="B1" t="str">
            <v>Set khăn và phụ kiện nữ</v>
          </cell>
          <cell r="C1" t="e">
            <v>#N/A</v>
          </cell>
        </row>
        <row r="2">
          <cell r="A2" t="str">
            <v>MSB00016018</v>
          </cell>
          <cell r="B2" t="str">
            <v>Máy tính xách tay Core Ultra 5 - Ram 16GB - SSD 512GB - MH 14’’</v>
          </cell>
          <cell r="C2" t="e">
            <v>#N/A</v>
          </cell>
        </row>
        <row r="3">
          <cell r="A3" t="str">
            <v>MSB00015660</v>
          </cell>
          <cell r="B3" t="str">
            <v>Máy tính xách tay Core Ultra 5 - Ram 16GB - SSD 512GB - MH 14’’</v>
          </cell>
          <cell r="C3" t="e">
            <v>#N/A</v>
          </cell>
        </row>
        <row r="4">
          <cell r="A4" t="str">
            <v>MDP00014817</v>
          </cell>
          <cell r="B4" t="str">
            <v>Bảng tên</v>
          </cell>
          <cell r="C4" t="e">
            <v>#N/A</v>
          </cell>
        </row>
        <row r="5">
          <cell r="A5" t="str">
            <v>MDP00014816</v>
          </cell>
          <cell r="B5" t="str">
            <v>Cà vạt</v>
          </cell>
          <cell r="C5" t="e">
            <v>#N/A</v>
          </cell>
        </row>
        <row r="6">
          <cell r="A6" t="str">
            <v>MDP00014815</v>
          </cell>
          <cell r="B6" t="str">
            <v>Quần tây nam</v>
          </cell>
          <cell r="C6" t="e">
            <v>#N/A</v>
          </cell>
        </row>
        <row r="7">
          <cell r="A7" t="str">
            <v>MDP00014814</v>
          </cell>
          <cell r="B7" t="str">
            <v>Áo sơ mi nam</v>
          </cell>
          <cell r="C7" t="e">
            <v>#N/A</v>
          </cell>
        </row>
        <row r="8">
          <cell r="A8" t="str">
            <v>MDP00014813</v>
          </cell>
          <cell r="B8" t="str">
            <v>Áo vest nam</v>
          </cell>
          <cell r="C8" t="e">
            <v>#N/A</v>
          </cell>
        </row>
        <row r="9">
          <cell r="A9" t="str">
            <v>MSB00014387</v>
          </cell>
          <cell r="B9" t="str">
            <v>Bàn giám đốc kèm hộc tủ</v>
          </cell>
          <cell r="C9" t="e">
            <v>#N/A</v>
          </cell>
        </row>
        <row r="10">
          <cell r="A10" t="str">
            <v>MSB00013514</v>
          </cell>
          <cell r="B10" t="str">
            <v>Thiết bị chụp hình ảnh chân dung khách hàng</v>
          </cell>
          <cell r="C10" t="e">
            <v>#N/A</v>
          </cell>
        </row>
        <row r="11">
          <cell r="A11" t="str">
            <v>MSB00013195</v>
          </cell>
          <cell r="B11" t="str">
            <v>Thiết bị đọc và xác nhận thông tin trong chip CCCD</v>
          </cell>
          <cell r="C11" t="e">
            <v>#N/A</v>
          </cell>
        </row>
        <row r="12">
          <cell r="A12" t="str">
            <v>MSB00004247</v>
          </cell>
          <cell r="B12" t="str">
            <v>Bộ máy tính để bàn Core i5 - Ram 16Gb - SSD 500Gb - Màn hình 23"</v>
          </cell>
          <cell r="C12" t="str">
            <v>1599984</v>
          </cell>
        </row>
        <row r="13">
          <cell r="A13" t="str">
            <v>MSB00002496</v>
          </cell>
          <cell r="B13" t="str">
            <v>Quạt điện</v>
          </cell>
          <cell r="C13" t="str">
            <v>1509679</v>
          </cell>
        </row>
        <row r="14">
          <cell r="A14" t="str">
            <v>MSB00002495</v>
          </cell>
          <cell r="B14" t="str">
            <v>Quạt điện</v>
          </cell>
          <cell r="C14" t="str">
            <v>1509681</v>
          </cell>
        </row>
        <row r="15">
          <cell r="A15" t="str">
            <v>MSB00000575</v>
          </cell>
          <cell r="B15" t="str">
            <v>Máy in lazer có chức năng in đen trắng</v>
          </cell>
          <cell r="C15" t="str">
            <v>1425825</v>
          </cell>
        </row>
        <row r="16">
          <cell r="A16" t="str">
            <v>MSB00000229</v>
          </cell>
          <cell r="B16" t="str">
            <v>Router (Thiết bị định tuyến)</v>
          </cell>
          <cell r="C16" t="str">
            <v>1571718</v>
          </cell>
        </row>
        <row r="17">
          <cell r="A17" t="str">
            <v>00110610577933</v>
          </cell>
          <cell r="B17" t="str">
            <v>Ghế khách hàng EPSILON EP107</v>
          </cell>
          <cell r="C17" t="str">
            <v>358791</v>
          </cell>
        </row>
        <row r="18">
          <cell r="A18" t="str">
            <v>00110610577934</v>
          </cell>
          <cell r="B18" t="str">
            <v>Ghế khách hàng EPSILON EP107</v>
          </cell>
          <cell r="C18" t="str">
            <v>358795</v>
          </cell>
        </row>
        <row r="19">
          <cell r="A19" t="str">
            <v>00110610577939</v>
          </cell>
          <cell r="B19" t="str">
            <v>Ghế khách hàng EPSILON EP107</v>
          </cell>
          <cell r="C19" t="str">
            <v>358952</v>
          </cell>
        </row>
        <row r="20">
          <cell r="A20" t="str">
            <v>00110610577936</v>
          </cell>
          <cell r="B20" t="str">
            <v>Ghế khách hàng EPSILON EP107</v>
          </cell>
          <cell r="C20" t="str">
            <v>358804</v>
          </cell>
        </row>
        <row r="21">
          <cell r="A21" t="str">
            <v>00110610577925</v>
          </cell>
          <cell r="B21" t="str">
            <v>Ghế nhân viên EPSILON</v>
          </cell>
          <cell r="C21" t="str">
            <v>358872</v>
          </cell>
        </row>
        <row r="22">
          <cell r="A22" t="str">
            <v>00110610577935</v>
          </cell>
          <cell r="B22" t="str">
            <v>Ghế khách hàng EPSILON EP107</v>
          </cell>
          <cell r="C22" t="str">
            <v>358797</v>
          </cell>
        </row>
        <row r="23">
          <cell r="A23" t="str">
            <v>00110610577941</v>
          </cell>
          <cell r="B23" t="str">
            <v>Ghế khách hàng EPSILON EP107</v>
          </cell>
          <cell r="C23" t="str">
            <v>358865</v>
          </cell>
        </row>
        <row r="24">
          <cell r="A24" t="str">
            <v>00110610577938</v>
          </cell>
          <cell r="B24" t="str">
            <v>Ghế khách hàng EPSILON EP107</v>
          </cell>
          <cell r="C24" t="str">
            <v>358958</v>
          </cell>
        </row>
        <row r="25">
          <cell r="A25" t="str">
            <v>00110610577928</v>
          </cell>
          <cell r="B25" t="str">
            <v>Ghế nhân viên EPSILON</v>
          </cell>
          <cell r="C25" t="str">
            <v>358785</v>
          </cell>
        </row>
        <row r="26">
          <cell r="A26" t="str">
            <v>00110610577944</v>
          </cell>
          <cell r="B26" t="str">
            <v>Ghế khách hàng EPSILON EP107</v>
          </cell>
          <cell r="C26" t="str">
            <v>358780</v>
          </cell>
        </row>
        <row r="27">
          <cell r="A27" t="str">
            <v>00110610577931</v>
          </cell>
          <cell r="B27" t="str">
            <v>Ghế BM EPSILON EP104</v>
          </cell>
          <cell r="C27" t="str">
            <v>358874</v>
          </cell>
        </row>
        <row r="28">
          <cell r="A28" t="str">
            <v>00110610577940</v>
          </cell>
          <cell r="B28" t="str">
            <v>Ghế khách hàng EPSILON EP107</v>
          </cell>
          <cell r="C28" t="str">
            <v>358793</v>
          </cell>
        </row>
        <row r="29">
          <cell r="A29" t="str">
            <v>00110610577932</v>
          </cell>
          <cell r="B29" t="str">
            <v>Ghế khách hàng EPSILON EP107</v>
          </cell>
          <cell r="C29" t="str">
            <v>358784</v>
          </cell>
        </row>
        <row r="30">
          <cell r="A30" t="str">
            <v>00110610577942</v>
          </cell>
          <cell r="B30" t="str">
            <v>Ghế khách hàng EPSILON EP107</v>
          </cell>
          <cell r="C30" t="str">
            <v>358858</v>
          </cell>
        </row>
        <row r="31">
          <cell r="A31" t="str">
            <v>00110610577937</v>
          </cell>
          <cell r="B31" t="str">
            <v>Ghế khách hàng EPSILON EP107</v>
          </cell>
          <cell r="C31" t="str">
            <v>358954</v>
          </cell>
        </row>
        <row r="32">
          <cell r="A32" t="str">
            <v>00110610577943</v>
          </cell>
          <cell r="B32" t="str">
            <v>Ghế khách hàng EPSILON EP107</v>
          </cell>
          <cell r="C32" t="str">
            <v>358863</v>
          </cell>
        </row>
        <row r="33">
          <cell r="A33" t="str">
            <v>00110610577922</v>
          </cell>
          <cell r="B33" t="str">
            <v>Bàn làm việc đơn B1</v>
          </cell>
          <cell r="C33" t="str">
            <v>358941</v>
          </cell>
        </row>
        <row r="34">
          <cell r="A34" t="str">
            <v>00110610577921</v>
          </cell>
          <cell r="B34" t="str">
            <v>Bàn làm việc đơn B1</v>
          </cell>
          <cell r="C34" t="str">
            <v>358790</v>
          </cell>
        </row>
        <row r="35">
          <cell r="A35" t="str">
            <v>00110610577961</v>
          </cell>
          <cell r="B35" t="str">
            <v>Bàn tròn</v>
          </cell>
          <cell r="C35" t="str">
            <v>358960</v>
          </cell>
        </row>
        <row r="36">
          <cell r="A36" t="str">
            <v>00110610577966</v>
          </cell>
          <cell r="B36" t="str">
            <v>Bàn họp to</v>
          </cell>
          <cell r="C36" t="str">
            <v>358869</v>
          </cell>
        </row>
        <row r="37">
          <cell r="A37" t="str">
            <v>00110610577964</v>
          </cell>
          <cell r="B37" t="str">
            <v>Bàn điền mẫu đơn</v>
          </cell>
          <cell r="C37" t="str">
            <v>358864</v>
          </cell>
        </row>
        <row r="38">
          <cell r="A38" t="str">
            <v>00110610577924</v>
          </cell>
          <cell r="B38" t="str">
            <v>Bàn làm việc đơn B1</v>
          </cell>
          <cell r="C38" t="str">
            <v>358945</v>
          </cell>
        </row>
        <row r="39">
          <cell r="A39" t="str">
            <v>00110610577923</v>
          </cell>
          <cell r="B39" t="str">
            <v>Bàn làm việc đơn B1</v>
          </cell>
          <cell r="C39" t="str">
            <v>358953</v>
          </cell>
        </row>
        <row r="40">
          <cell r="A40" t="str">
            <v>00110610577960</v>
          </cell>
          <cell r="B40" t="str">
            <v>Bàn tròn</v>
          </cell>
          <cell r="C40" t="str">
            <v>358871</v>
          </cell>
        </row>
        <row r="41">
          <cell r="A41" t="str">
            <v>00110610577963</v>
          </cell>
          <cell r="B41" t="str">
            <v>kệ để sách 2 mặt</v>
          </cell>
          <cell r="C41" t="str">
            <v>358806</v>
          </cell>
        </row>
        <row r="42">
          <cell r="A42" t="str">
            <v>00110610577965</v>
          </cell>
          <cell r="B42" t="str">
            <v>Kệ ghim tờ rơi</v>
          </cell>
          <cell r="C42" t="str">
            <v>358788</v>
          </cell>
        </row>
        <row r="43">
          <cell r="A43" t="str">
            <v>00110610577962</v>
          </cell>
          <cell r="B43" t="str">
            <v>kệ để sách 2 mặt</v>
          </cell>
          <cell r="C43" t="str">
            <v>358782</v>
          </cell>
        </row>
        <row r="44">
          <cell r="A44" t="str">
            <v>00110610577949</v>
          </cell>
          <cell r="B44" t="str">
            <v>Hệ thống bàn quầy giao dịch</v>
          </cell>
          <cell r="C44" t="str">
            <v>358860</v>
          </cell>
        </row>
        <row r="45">
          <cell r="A45" t="str">
            <v>00110610577957</v>
          </cell>
          <cell r="B45" t="str">
            <v>Tủ tài liệu thấp T1</v>
          </cell>
          <cell r="C45" t="str">
            <v>358783</v>
          </cell>
        </row>
        <row r="46">
          <cell r="A46" t="str">
            <v>00110610577967</v>
          </cell>
          <cell r="B46" t="str">
            <v>Tủ hồ sơ</v>
          </cell>
          <cell r="C46" t="str">
            <v>358866</v>
          </cell>
        </row>
        <row r="47">
          <cell r="A47" t="str">
            <v>00110610577954</v>
          </cell>
          <cell r="B47" t="str">
            <v>Tủ tài liệu thấp T1</v>
          </cell>
          <cell r="C47" t="str">
            <v>358949</v>
          </cell>
        </row>
        <row r="48">
          <cell r="A48" t="str">
            <v>00110610577953</v>
          </cell>
          <cell r="B48" t="str">
            <v>Tủ tài liệu thấp T1</v>
          </cell>
          <cell r="C48" t="str">
            <v>358792</v>
          </cell>
        </row>
        <row r="49">
          <cell r="A49" t="str">
            <v>00110610577950</v>
          </cell>
          <cell r="B49" t="str">
            <v>Tử đếm tiền T4</v>
          </cell>
          <cell r="C49" t="str">
            <v>358802</v>
          </cell>
        </row>
        <row r="50">
          <cell r="A50" t="str">
            <v>00110610577956</v>
          </cell>
          <cell r="B50" t="str">
            <v>Tủ tài liệu thấp T1</v>
          </cell>
          <cell r="C50" t="str">
            <v>358873</v>
          </cell>
        </row>
        <row r="51">
          <cell r="A51" t="str">
            <v>00110610577958</v>
          </cell>
          <cell r="B51" t="str">
            <v>Tủ tài liệu thấp T1</v>
          </cell>
          <cell r="C51" t="str">
            <v>358800</v>
          </cell>
        </row>
        <row r="52">
          <cell r="A52" t="str">
            <v>00110610577945</v>
          </cell>
          <cell r="B52" t="str">
            <v>Tủ để máy photo T2</v>
          </cell>
          <cell r="C52" t="str">
            <v>358867</v>
          </cell>
        </row>
        <row r="53">
          <cell r="A53" t="str">
            <v>00110610577955</v>
          </cell>
          <cell r="B53" t="str">
            <v>Tủ tài liệu thấp T1</v>
          </cell>
          <cell r="C53" t="str">
            <v>358942</v>
          </cell>
        </row>
        <row r="54">
          <cell r="A54" t="str">
            <v>00110610577952</v>
          </cell>
          <cell r="B54" t="str">
            <v>Tử đếm tiền T4</v>
          </cell>
          <cell r="C54" t="str">
            <v>358951</v>
          </cell>
        </row>
        <row r="55">
          <cell r="A55" t="str">
            <v>00110610577968</v>
          </cell>
          <cell r="B55" t="str">
            <v>Tủ Loocker</v>
          </cell>
          <cell r="C55" t="str">
            <v>358803</v>
          </cell>
        </row>
        <row r="56">
          <cell r="A56" t="str">
            <v>00110610577948</v>
          </cell>
          <cell r="B56" t="str">
            <v>Tủ cao T3</v>
          </cell>
          <cell r="C56" t="str">
            <v>358948</v>
          </cell>
        </row>
        <row r="57">
          <cell r="A57" t="str">
            <v>00110610577951</v>
          </cell>
          <cell r="B57" t="str">
            <v>Tử đếm tiền T4</v>
          </cell>
          <cell r="C57" t="str">
            <v>358789</v>
          </cell>
        </row>
        <row r="58">
          <cell r="A58" t="str">
            <v>00110610577946</v>
          </cell>
          <cell r="B58" t="str">
            <v>Tủ để máy photo T2</v>
          </cell>
          <cell r="C58" t="str">
            <v>358786</v>
          </cell>
        </row>
        <row r="59">
          <cell r="A59" t="str">
            <v>00110610577947</v>
          </cell>
          <cell r="B59" t="str">
            <v>Tủ cao T3</v>
          </cell>
          <cell r="C59" t="str">
            <v>358946</v>
          </cell>
        </row>
        <row r="60">
          <cell r="A60" t="str">
            <v>00110610577959</v>
          </cell>
          <cell r="B60" t="str">
            <v>Tủ tài liệu thấp T1</v>
          </cell>
          <cell r="C60" t="str">
            <v>358807</v>
          </cell>
        </row>
        <row r="61">
          <cell r="A61" t="str">
            <v>00110984877795</v>
          </cell>
          <cell r="B61" t="str">
            <v>Hệ thống PCCC, báo động.</v>
          </cell>
          <cell r="C61" t="str">
            <v>373554</v>
          </cell>
        </row>
        <row r="62">
          <cell r="A62" t="str">
            <v>00110610588880</v>
          </cell>
          <cell r="B62" t="str">
            <v>Điện thoại IP Fanvill 7941</v>
          </cell>
          <cell r="C62" t="str">
            <v>358798</v>
          </cell>
        </row>
        <row r="63">
          <cell r="A63" t="str">
            <v>00110610599835</v>
          </cell>
          <cell r="B63" t="str">
            <v>Máy chấm công ABF 702S</v>
          </cell>
          <cell r="C63" t="str">
            <v>373549</v>
          </cell>
        </row>
        <row r="64">
          <cell r="A64" t="str">
            <v>00110984877794</v>
          </cell>
          <cell r="B64" t="str">
            <v>Đầu ghi 4 kênh panasonic</v>
          </cell>
          <cell r="C64" t="str">
            <v>373482</v>
          </cell>
        </row>
        <row r="65">
          <cell r="A65" t="str">
            <v>00110003495059</v>
          </cell>
          <cell r="B65" t="str">
            <v>Máy Scan G4050</v>
          </cell>
          <cell r="C65" t="str">
            <v>358787</v>
          </cell>
        </row>
        <row r="66">
          <cell r="A66" t="str">
            <v>00110610578951</v>
          </cell>
          <cell r="B66" t="str">
            <v>Máy khoan chứng từ</v>
          </cell>
          <cell r="C66" t="str">
            <v>358959</v>
          </cell>
        </row>
        <row r="67">
          <cell r="A67" t="str">
            <v>00110061058097</v>
          </cell>
          <cell r="B67" t="str">
            <v>Máy hủy tài liệu C838</v>
          </cell>
          <cell r="C67" t="str">
            <v>358801</v>
          </cell>
        </row>
        <row r="68">
          <cell r="A68" t="str">
            <v>00110984877790</v>
          </cell>
          <cell r="B68" t="str">
            <v>Camera bán cầu hồng ngoại</v>
          </cell>
          <cell r="C68" t="str">
            <v>373477</v>
          </cell>
        </row>
        <row r="69">
          <cell r="A69" t="str">
            <v>00110984877792</v>
          </cell>
          <cell r="B69" t="str">
            <v>Camera bán cầu hồng ngoại</v>
          </cell>
          <cell r="C69" t="str">
            <v>373479</v>
          </cell>
        </row>
        <row r="70">
          <cell r="A70" t="str">
            <v>00110984877791</v>
          </cell>
          <cell r="B70" t="str">
            <v>Camera bán cầu hồng ngoại</v>
          </cell>
          <cell r="C70" t="str">
            <v>373551</v>
          </cell>
        </row>
        <row r="71">
          <cell r="A71" t="str">
            <v>00119884894359</v>
          </cell>
          <cell r="B71" t="str">
            <v>Camera giám sát tủ/phòng mạng (IPC HDBW2230E-S-S2)</v>
          </cell>
          <cell r="C71" t="str">
            <v>373550</v>
          </cell>
        </row>
        <row r="72">
          <cell r="A72" t="str">
            <v>00110984877793</v>
          </cell>
          <cell r="B72" t="str">
            <v>Camera bán cầu hồng ngoại</v>
          </cell>
          <cell r="C72" t="str">
            <v>373483</v>
          </cell>
        </row>
        <row r="73">
          <cell r="A73" t="str">
            <v>TBKQ00004288</v>
          </cell>
          <cell r="B73" t="str">
            <v>Máy bó cọc</v>
          </cell>
          <cell r="C73" t="str">
            <v>358944</v>
          </cell>
        </row>
        <row r="74">
          <cell r="A74" t="str">
            <v>00110003495058</v>
          </cell>
          <cell r="B74" t="str">
            <v>Két sắt Hòa Phát KS 190 K1</v>
          </cell>
          <cell r="C74" t="str">
            <v>358861</v>
          </cell>
        </row>
        <row r="75">
          <cell r="A75" t="str">
            <v>TBKQ00001555</v>
          </cell>
          <cell r="B75" t="str">
            <v>Két sắt 50kg</v>
          </cell>
          <cell r="C75" t="str">
            <v>373478</v>
          </cell>
        </row>
        <row r="76">
          <cell r="A76" t="str">
            <v>TBKQ00004296</v>
          </cell>
          <cell r="B76" t="str">
            <v>két sắt Hòa Phát KS -50N 3</v>
          </cell>
          <cell r="C76" t="str">
            <v>358876</v>
          </cell>
        </row>
        <row r="77">
          <cell r="A77" t="str">
            <v>00110610601350</v>
          </cell>
          <cell r="B77" t="str">
            <v>Máy đếm tiền Modul 5688 LED </v>
          </cell>
          <cell r="C77" t="str">
            <v>358943</v>
          </cell>
        </row>
        <row r="78">
          <cell r="A78" t="str">
            <v>00110061058098</v>
          </cell>
          <cell r="B78" t="str">
            <v>Máy đếm tiền Modul 2618</v>
          </cell>
          <cell r="C78" t="str">
            <v>358950</v>
          </cell>
        </row>
        <row r="79">
          <cell r="A79" t="str">
            <v>00110610595930</v>
          </cell>
          <cell r="B79" t="str">
            <v>Thiết bị Android Box kết nối với tivi (LCD) xuống CN/PGD</v>
          </cell>
          <cell r="C79" t="str">
            <v>373553</v>
          </cell>
        </row>
        <row r="80">
          <cell r="A80" t="str">
            <v>00110610583952</v>
          </cell>
          <cell r="B80" t="str">
            <v>UPS 1500 VA</v>
          </cell>
          <cell r="C80" t="str">
            <v>373481</v>
          </cell>
        </row>
        <row r="81">
          <cell r="A81" t="str">
            <v>ITMA90000372</v>
          </cell>
          <cell r="B81" t="str">
            <v>Tủ rack 27U</v>
          </cell>
          <cell r="C81" t="str">
            <v>358781</v>
          </cell>
        </row>
        <row r="82">
          <cell r="A82" t="str">
            <v>00110610583565</v>
          </cell>
          <cell r="B82" t="str">
            <v>SWITCH 24 cổng SF500-24-K9-G5</v>
          </cell>
          <cell r="C82" t="str">
            <v>373485</v>
          </cell>
        </row>
        <row r="83">
          <cell r="A83" t="str">
            <v>ITMA00003991</v>
          </cell>
          <cell r="B83" t="str">
            <v>Router Cisco 1841 (1card-Hwic-4ESW)</v>
          </cell>
          <cell r="C83" t="str">
            <v>373475</v>
          </cell>
        </row>
        <row r="84">
          <cell r="A84" t="str">
            <v>00110061057188</v>
          </cell>
          <cell r="B84" t="str">
            <v>Máy in sổ PR9</v>
          </cell>
          <cell r="C84" t="str">
            <v>358956</v>
          </cell>
        </row>
        <row r="85">
          <cell r="A85" t="str">
            <v>00110610594534</v>
          </cell>
          <cell r="B85" t="str">
            <v>Máy in sổ PR9</v>
          </cell>
          <cell r="C85" t="str">
            <v>358957</v>
          </cell>
        </row>
        <row r="86">
          <cell r="A86" t="str">
            <v>00119884900081</v>
          </cell>
          <cell r="B86" t="str">
            <v>Máy tính xách tay Dell Latitude 3420 G11 core i5 1x8GB SSD 512GB</v>
          </cell>
          <cell r="C86" t="str">
            <v>373555</v>
          </cell>
        </row>
        <row r="87">
          <cell r="A87" t="str">
            <v>00119884901800</v>
          </cell>
          <cell r="B87" t="str">
            <v>Máy tính xách tay Dell Latitude 3420 G11 core i5 1x8GB SSD 512GB</v>
          </cell>
          <cell r="C87" t="str">
            <v>374886</v>
          </cell>
        </row>
        <row r="88">
          <cell r="A88" t="str">
            <v>00110610581447</v>
          </cell>
          <cell r="B88" t="str">
            <v>Máy tính bàn HP core i3</v>
          </cell>
          <cell r="C88" t="str">
            <v>359220</v>
          </cell>
        </row>
        <row r="89">
          <cell r="A89" t="str">
            <v>00110610586547</v>
          </cell>
          <cell r="B89" t="str">
            <v>Máy tính bàn Dell Optiplex 3050 core i3</v>
          </cell>
          <cell r="C89" t="str">
            <v>333674</v>
          </cell>
        </row>
        <row r="90">
          <cell r="A90" t="str">
            <v>00110610586548</v>
          </cell>
          <cell r="B90" t="str">
            <v>Máy tính bàn Dell Optiplex 3050 core i3</v>
          </cell>
          <cell r="C90" t="str">
            <v>336491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6D87C-61EC-49D8-BE27-71E0015768B4}">
  <dimension ref="A1:Q64"/>
  <sheetViews>
    <sheetView tabSelected="1" view="pageBreakPreview" zoomScale="85" zoomScaleNormal="85" zoomScaleSheetLayoutView="85" workbookViewId="0">
      <selection activeCell="G11" sqref="G11:I11"/>
    </sheetView>
  </sheetViews>
  <sheetFormatPr defaultRowHeight="15" x14ac:dyDescent="0.25"/>
  <cols>
    <col min="1" max="1" width="9.140625" style="1"/>
    <col min="2" max="2" width="12.42578125" style="1" customWidth="1"/>
    <col min="3" max="3" width="18.140625" style="1" customWidth="1"/>
    <col min="4" max="4" width="24.42578125" style="1" customWidth="1"/>
    <col min="5" max="5" width="12.140625" style="1" hidden="1" customWidth="1"/>
    <col min="6" max="6" width="11.85546875" style="3" customWidth="1"/>
    <col min="7" max="7" width="14.140625" style="1" customWidth="1"/>
    <col min="8" max="8" width="12.85546875" style="1" customWidth="1"/>
    <col min="9" max="9" width="9.140625" style="1"/>
    <col min="10" max="10" width="14" style="1" customWidth="1"/>
    <col min="11" max="11" width="13.28515625" style="1" customWidth="1"/>
    <col min="12" max="12" width="15.5703125" style="1" customWidth="1"/>
    <col min="13" max="13" width="20" style="1" customWidth="1"/>
    <col min="14" max="14" width="19.42578125" style="1" customWidth="1"/>
    <col min="15" max="15" width="14.140625" style="1" hidden="1" customWidth="1"/>
    <col min="16" max="16" width="9.140625" style="1"/>
    <col min="17" max="17" width="0" style="1" hidden="1" customWidth="1"/>
    <col min="18" max="16384" width="9.140625" style="1"/>
  </cols>
  <sheetData>
    <row r="1" spans="1:17" ht="36.75" customHeight="1" x14ac:dyDescent="0.25">
      <c r="A1" s="51" t="s">
        <v>182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2"/>
      <c r="P1" s="52"/>
    </row>
    <row r="2" spans="1:17" ht="96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9" t="s">
        <v>13</v>
      </c>
      <c r="O2" s="8" t="s">
        <v>14</v>
      </c>
      <c r="P2" s="8" t="s">
        <v>15</v>
      </c>
    </row>
    <row r="3" spans="1:17" ht="31.5" customHeight="1" x14ac:dyDescent="0.25">
      <c r="A3" s="10" t="s">
        <v>16</v>
      </c>
      <c r="B3" s="11"/>
      <c r="C3" s="12"/>
      <c r="D3" s="13"/>
      <c r="E3" s="14"/>
      <c r="F3" s="15"/>
      <c r="G3" s="16">
        <f>G4+G11</f>
        <v>178717710</v>
      </c>
      <c r="H3" s="16">
        <f t="shared" ref="H3:I3" si="0">H4+H11</f>
        <v>0</v>
      </c>
      <c r="I3" s="16">
        <f t="shared" si="0"/>
        <v>46</v>
      </c>
      <c r="J3" s="8"/>
      <c r="K3" s="8"/>
      <c r="L3" s="8"/>
      <c r="M3" s="8"/>
      <c r="N3" s="8"/>
      <c r="O3" s="8"/>
      <c r="P3" s="8"/>
    </row>
    <row r="4" spans="1:17" ht="15.75" x14ac:dyDescent="0.25">
      <c r="A4" s="4" t="s">
        <v>17</v>
      </c>
      <c r="B4" s="53" t="s">
        <v>180</v>
      </c>
      <c r="C4" s="54"/>
      <c r="D4" s="55"/>
      <c r="E4" s="17"/>
      <c r="F4" s="15"/>
      <c r="G4" s="16">
        <f>SUM(G5:G8)</f>
        <v>53985052</v>
      </c>
      <c r="H4" s="16">
        <f t="shared" ref="H4:I4" si="1">SUM(H5:H8)</f>
        <v>0</v>
      </c>
      <c r="I4" s="16">
        <f t="shared" si="1"/>
        <v>4</v>
      </c>
      <c r="J4" s="4"/>
      <c r="K4" s="4"/>
      <c r="L4" s="4"/>
      <c r="M4" s="4"/>
      <c r="N4" s="4"/>
      <c r="O4" s="4"/>
      <c r="P4" s="18"/>
    </row>
    <row r="5" spans="1:17" ht="30" x14ac:dyDescent="0.25">
      <c r="A5" s="19">
        <v>1</v>
      </c>
      <c r="B5" s="20" t="s">
        <v>21</v>
      </c>
      <c r="C5" s="74" t="s">
        <v>22</v>
      </c>
      <c r="D5" s="48" t="s">
        <v>23</v>
      </c>
      <c r="E5" s="21"/>
      <c r="F5" s="22">
        <f>VLOOKUP(C5,'[1]Danh sach tai san'!$C$2:$AX$92,37,0)</f>
        <v>41578</v>
      </c>
      <c r="G5" s="23">
        <f>VLOOKUP(C5,'[1]Danh sach tai san'!$C$2:$H$92,5,0)</f>
        <v>5855652</v>
      </c>
      <c r="H5" s="23">
        <f>VLOOKUP(C5,'[1]Danh sach tai san'!$C$2:$H$92,6,0)</f>
        <v>0</v>
      </c>
      <c r="I5" s="23">
        <v>1</v>
      </c>
      <c r="J5" s="47" t="s">
        <v>18</v>
      </c>
      <c r="K5" s="47" t="s">
        <v>20</v>
      </c>
      <c r="L5" s="49" t="s">
        <v>19</v>
      </c>
      <c r="M5" s="24" t="s">
        <v>24</v>
      </c>
      <c r="N5" s="24" t="s">
        <v>24</v>
      </c>
      <c r="O5" s="26"/>
      <c r="P5" s="18" t="s">
        <v>25</v>
      </c>
      <c r="Q5" s="27" t="str">
        <f>VLOOKUP(C5,[2]Sheet4!$A$1:$C$90,3,0)</f>
        <v>358787</v>
      </c>
    </row>
    <row r="6" spans="1:17" ht="30" x14ac:dyDescent="0.25">
      <c r="A6" s="19">
        <v>2</v>
      </c>
      <c r="B6" s="33" t="s">
        <v>172</v>
      </c>
      <c r="C6" s="74" t="s">
        <v>173</v>
      </c>
      <c r="D6" s="48" t="s">
        <v>174</v>
      </c>
      <c r="E6" s="26"/>
      <c r="F6" s="22">
        <f>VLOOKUP(C6,'[2]Danh sach tai san'!$C$2:$AX$92,37,0)</f>
        <v>42622</v>
      </c>
      <c r="G6" s="23">
        <f>VLOOKUP(C6,'[2]Danh sach tai san'!$C$2:$H$92,5,0)</f>
        <v>11880000</v>
      </c>
      <c r="H6" s="23">
        <f>VLOOKUP(C6,'[2]Danh sach tai san'!$C$2:$H$92,6,0)</f>
        <v>0</v>
      </c>
      <c r="I6" s="23">
        <v>1</v>
      </c>
      <c r="J6" s="47" t="s">
        <v>18</v>
      </c>
      <c r="K6" s="47" t="s">
        <v>20</v>
      </c>
      <c r="L6" s="49" t="s">
        <v>19</v>
      </c>
      <c r="M6" s="24" t="s">
        <v>24</v>
      </c>
      <c r="N6" s="24" t="s">
        <v>24</v>
      </c>
      <c r="O6" s="26"/>
      <c r="P6" s="31" t="s">
        <v>175</v>
      </c>
      <c r="Q6" s="1" t="str">
        <f>VLOOKUP(C6,[2]Sheet4!$A$1:$C$90,3,0)</f>
        <v>358956</v>
      </c>
    </row>
    <row r="7" spans="1:17" ht="30" x14ac:dyDescent="0.25">
      <c r="A7" s="19">
        <v>3</v>
      </c>
      <c r="B7" s="33" t="s">
        <v>176</v>
      </c>
      <c r="C7" s="74" t="s">
        <v>177</v>
      </c>
      <c r="D7" s="48" t="s">
        <v>174</v>
      </c>
      <c r="E7" s="26"/>
      <c r="F7" s="22">
        <f>VLOOKUP(C7,'[2]Danh sach tai san'!$C$2:$AX$92,37,0)</f>
        <v>43530</v>
      </c>
      <c r="G7" s="23">
        <f>VLOOKUP(C7,'[2]Danh sach tai san'!$C$2:$H$92,5,0)</f>
        <v>11880000</v>
      </c>
      <c r="H7" s="23">
        <f>VLOOKUP(C7,'[2]Danh sach tai san'!$C$2:$H$92,6,0)</f>
        <v>0</v>
      </c>
      <c r="I7" s="23">
        <v>1</v>
      </c>
      <c r="J7" s="47" t="s">
        <v>18</v>
      </c>
      <c r="K7" s="47" t="s">
        <v>20</v>
      </c>
      <c r="L7" s="49" t="s">
        <v>19</v>
      </c>
      <c r="M7" s="24" t="s">
        <v>24</v>
      </c>
      <c r="N7" s="24" t="s">
        <v>24</v>
      </c>
      <c r="O7" s="26"/>
      <c r="P7" s="31" t="s">
        <v>178</v>
      </c>
      <c r="Q7" s="1" t="str">
        <f>VLOOKUP(C7,[2]Sheet4!$A$1:$C$90,3,0)</f>
        <v>358957</v>
      </c>
    </row>
    <row r="8" spans="1:17" ht="30" x14ac:dyDescent="0.25">
      <c r="A8" s="19">
        <v>4</v>
      </c>
      <c r="B8" s="20" t="s">
        <v>185</v>
      </c>
      <c r="C8" s="73" t="s">
        <v>183</v>
      </c>
      <c r="D8" s="71" t="s">
        <v>184</v>
      </c>
      <c r="E8" s="21"/>
      <c r="F8" s="22">
        <f>VLOOKUP(C8,'[1]Danh sach tai san'!$C$2:$AX$92,37,0)</f>
        <v>40896</v>
      </c>
      <c r="G8" s="23">
        <f>VLOOKUP(C8,'[1]Danh sach tai san'!$C$2:$H$92,5,0)</f>
        <v>24369400</v>
      </c>
      <c r="H8" s="23">
        <f>VLOOKUP(C8,'[1]Danh sach tai san'!$C$2:$H$92,6,0)</f>
        <v>0</v>
      </c>
      <c r="I8" s="23">
        <v>1</v>
      </c>
      <c r="J8" s="70" t="s">
        <v>18</v>
      </c>
      <c r="K8" s="70" t="s">
        <v>20</v>
      </c>
      <c r="L8" s="72" t="s">
        <v>19</v>
      </c>
      <c r="M8" s="24" t="s">
        <v>24</v>
      </c>
      <c r="N8" s="24" t="s">
        <v>24</v>
      </c>
      <c r="O8" s="26"/>
      <c r="P8" s="18" t="s">
        <v>186</v>
      </c>
    </row>
    <row r="9" spans="1:17" ht="15.75" x14ac:dyDescent="0.25">
      <c r="A9" s="19"/>
      <c r="B9" s="20"/>
      <c r="C9" s="66"/>
      <c r="D9" s="67"/>
      <c r="E9" s="21"/>
      <c r="F9" s="22"/>
      <c r="G9" s="23"/>
      <c r="H9" s="23"/>
      <c r="I9" s="23"/>
      <c r="J9" s="68"/>
      <c r="K9" s="68"/>
      <c r="L9" s="69"/>
      <c r="M9" s="24"/>
      <c r="N9" s="24"/>
      <c r="O9" s="26"/>
      <c r="P9" s="31"/>
    </row>
    <row r="10" spans="1:17" ht="15.75" x14ac:dyDescent="0.25">
      <c r="A10" s="19"/>
      <c r="B10" s="20"/>
      <c r="C10" s="66"/>
      <c r="D10" s="67"/>
      <c r="E10" s="21"/>
      <c r="F10" s="22"/>
      <c r="G10" s="23"/>
      <c r="H10" s="23"/>
      <c r="I10" s="23"/>
      <c r="J10" s="68"/>
      <c r="K10" s="68"/>
      <c r="L10" s="69"/>
      <c r="M10" s="24"/>
      <c r="N10" s="24"/>
      <c r="O10" s="26"/>
      <c r="P10" s="31"/>
    </row>
    <row r="11" spans="1:17" ht="15.75" x14ac:dyDescent="0.25">
      <c r="A11" s="28" t="s">
        <v>26</v>
      </c>
      <c r="B11" s="56" t="s">
        <v>181</v>
      </c>
      <c r="C11" s="57"/>
      <c r="D11" s="58"/>
      <c r="E11" s="21"/>
      <c r="F11" s="29"/>
      <c r="G11" s="30">
        <f>SUM(G12:G53)</f>
        <v>124732658</v>
      </c>
      <c r="H11" s="30">
        <f t="shared" ref="H11:I11" si="2">SUM(H12:H53)</f>
        <v>0</v>
      </c>
      <c r="I11" s="30">
        <f t="shared" si="2"/>
        <v>42</v>
      </c>
      <c r="J11" s="21"/>
      <c r="K11" s="21"/>
      <c r="L11" s="21"/>
      <c r="M11" s="24"/>
      <c r="N11" s="25"/>
      <c r="O11" s="26"/>
      <c r="P11" s="31"/>
      <c r="Q11" s="1" t="e">
        <f>VLOOKUP(C11,[2]Sheet4!$A$1:$C$90,3,0)</f>
        <v>#N/A</v>
      </c>
    </row>
    <row r="12" spans="1:17" s="32" customFormat="1" ht="30" x14ac:dyDescent="0.25">
      <c r="A12" s="19">
        <v>1</v>
      </c>
      <c r="B12" s="20" t="s">
        <v>27</v>
      </c>
      <c r="C12" s="74" t="s">
        <v>28</v>
      </c>
      <c r="D12" s="48" t="s">
        <v>29</v>
      </c>
      <c r="E12" s="21"/>
      <c r="F12" s="22">
        <f>VLOOKUP(C12,'[2]Danh sach tai san'!$C$2:$AX$92,37,0)</f>
        <v>42662</v>
      </c>
      <c r="G12" s="23">
        <f>VLOOKUP(C12,'[2]Danh sach tai san'!$C$2:$H$92,5,0)</f>
        <v>1391500</v>
      </c>
      <c r="H12" s="23">
        <f>VLOOKUP(C12,'[2]Danh sach tai san'!$C$2:$H$92,6,0)</f>
        <v>0</v>
      </c>
      <c r="I12" s="23">
        <v>1</v>
      </c>
      <c r="J12" s="47" t="s">
        <v>18</v>
      </c>
      <c r="K12" s="47" t="s">
        <v>18</v>
      </c>
      <c r="L12" s="49" t="s">
        <v>19</v>
      </c>
      <c r="M12" s="24" t="s">
        <v>30</v>
      </c>
      <c r="N12" s="25" t="s">
        <v>31</v>
      </c>
      <c r="O12" s="26"/>
      <c r="P12" s="31" t="s">
        <v>32</v>
      </c>
      <c r="Q12" s="32" t="str">
        <f>VLOOKUP(C12,[2]Sheet4!$A$1:$C$90,3,0)</f>
        <v>358791</v>
      </c>
    </row>
    <row r="13" spans="1:17" s="32" customFormat="1" ht="30" x14ac:dyDescent="0.25">
      <c r="A13" s="19">
        <v>2</v>
      </c>
      <c r="B13" s="20" t="s">
        <v>33</v>
      </c>
      <c r="C13" s="74" t="s">
        <v>34</v>
      </c>
      <c r="D13" s="48" t="s">
        <v>29</v>
      </c>
      <c r="E13" s="21"/>
      <c r="F13" s="22">
        <f>VLOOKUP(C13,'[2]Danh sach tai san'!$C$2:$AX$92,37,0)</f>
        <v>42662</v>
      </c>
      <c r="G13" s="23">
        <f>VLOOKUP(C13,'[2]Danh sach tai san'!$C$2:$H$92,5,0)</f>
        <v>1391500</v>
      </c>
      <c r="H13" s="23">
        <f>VLOOKUP(C13,'[2]Danh sach tai san'!$C$2:$H$92,6,0)</f>
        <v>0</v>
      </c>
      <c r="I13" s="23">
        <v>1</v>
      </c>
      <c r="J13" s="47" t="s">
        <v>18</v>
      </c>
      <c r="K13" s="47" t="s">
        <v>18</v>
      </c>
      <c r="L13" s="49" t="s">
        <v>19</v>
      </c>
      <c r="M13" s="24" t="s">
        <v>30</v>
      </c>
      <c r="N13" s="25" t="s">
        <v>31</v>
      </c>
      <c r="O13" s="26"/>
      <c r="P13" s="31" t="s">
        <v>35</v>
      </c>
      <c r="Q13" s="32" t="str">
        <f>VLOOKUP(C13,[2]Sheet4!$A$1:$C$90,3,0)</f>
        <v>358795</v>
      </c>
    </row>
    <row r="14" spans="1:17" s="32" customFormat="1" ht="30" x14ac:dyDescent="0.25">
      <c r="A14" s="19">
        <v>3</v>
      </c>
      <c r="B14" s="20" t="s">
        <v>36</v>
      </c>
      <c r="C14" s="74" t="s">
        <v>37</v>
      </c>
      <c r="D14" s="48" t="s">
        <v>29</v>
      </c>
      <c r="E14" s="21"/>
      <c r="F14" s="22">
        <f>VLOOKUP(C14,'[2]Danh sach tai san'!$C$2:$AX$92,37,0)</f>
        <v>42662</v>
      </c>
      <c r="G14" s="23">
        <f>VLOOKUP(C14,'[2]Danh sach tai san'!$C$2:$H$92,5,0)</f>
        <v>1391500</v>
      </c>
      <c r="H14" s="23">
        <f>VLOOKUP(C14,'[2]Danh sach tai san'!$C$2:$H$92,6,0)</f>
        <v>0</v>
      </c>
      <c r="I14" s="23">
        <v>1</v>
      </c>
      <c r="J14" s="47" t="s">
        <v>18</v>
      </c>
      <c r="K14" s="47" t="s">
        <v>18</v>
      </c>
      <c r="L14" s="49" t="s">
        <v>19</v>
      </c>
      <c r="M14" s="24" t="s">
        <v>30</v>
      </c>
      <c r="N14" s="25" t="s">
        <v>31</v>
      </c>
      <c r="O14" s="26"/>
      <c r="P14" s="31" t="s">
        <v>38</v>
      </c>
      <c r="Q14" s="32" t="str">
        <f>VLOOKUP(C14,[2]Sheet4!$A$1:$C$90,3,0)</f>
        <v>358952</v>
      </c>
    </row>
    <row r="15" spans="1:17" s="32" customFormat="1" ht="30" x14ac:dyDescent="0.25">
      <c r="A15" s="19">
        <v>4</v>
      </c>
      <c r="B15" s="20" t="s">
        <v>39</v>
      </c>
      <c r="C15" s="74" t="s">
        <v>40</v>
      </c>
      <c r="D15" s="48" t="s">
        <v>29</v>
      </c>
      <c r="E15" s="21"/>
      <c r="F15" s="22">
        <f>VLOOKUP(C15,'[2]Danh sach tai san'!$C$2:$AX$92,37,0)</f>
        <v>42662</v>
      </c>
      <c r="G15" s="23">
        <f>VLOOKUP(C15,'[2]Danh sach tai san'!$C$2:$H$92,5,0)</f>
        <v>1391500</v>
      </c>
      <c r="H15" s="23">
        <f>VLOOKUP(C15,'[2]Danh sach tai san'!$C$2:$H$92,6,0)</f>
        <v>0</v>
      </c>
      <c r="I15" s="23">
        <v>1</v>
      </c>
      <c r="J15" s="47" t="s">
        <v>18</v>
      </c>
      <c r="K15" s="47" t="s">
        <v>18</v>
      </c>
      <c r="L15" s="49" t="s">
        <v>19</v>
      </c>
      <c r="M15" s="24" t="s">
        <v>30</v>
      </c>
      <c r="N15" s="25" t="s">
        <v>31</v>
      </c>
      <c r="O15" s="26"/>
      <c r="P15" s="31" t="s">
        <v>41</v>
      </c>
      <c r="Q15" s="32" t="str">
        <f>VLOOKUP(C15,[2]Sheet4!$A$1:$C$90,3,0)</f>
        <v>358804</v>
      </c>
    </row>
    <row r="16" spans="1:17" s="32" customFormat="1" ht="30" x14ac:dyDescent="0.25">
      <c r="A16" s="19">
        <v>5</v>
      </c>
      <c r="B16" s="20" t="s">
        <v>42</v>
      </c>
      <c r="C16" s="74" t="s">
        <v>43</v>
      </c>
      <c r="D16" s="48" t="s">
        <v>44</v>
      </c>
      <c r="E16" s="21"/>
      <c r="F16" s="22">
        <f>VLOOKUP(C16,'[2]Danh sach tai san'!$C$2:$AX$92,37,0)</f>
        <v>42662</v>
      </c>
      <c r="G16" s="23">
        <f>VLOOKUP(C16,'[2]Danh sach tai san'!$C$2:$H$92,5,0)</f>
        <v>1089000</v>
      </c>
      <c r="H16" s="23">
        <f>VLOOKUP(C16,'[2]Danh sach tai san'!$C$2:$H$92,6,0)</f>
        <v>0</v>
      </c>
      <c r="I16" s="23">
        <v>1</v>
      </c>
      <c r="J16" s="47" t="s">
        <v>18</v>
      </c>
      <c r="K16" s="47" t="s">
        <v>18</v>
      </c>
      <c r="L16" s="49" t="s">
        <v>19</v>
      </c>
      <c r="M16" s="24" t="s">
        <v>30</v>
      </c>
      <c r="N16" s="25" t="s">
        <v>31</v>
      </c>
      <c r="O16" s="26"/>
      <c r="P16" s="31" t="s">
        <v>45</v>
      </c>
      <c r="Q16" s="32" t="str">
        <f>VLOOKUP(C16,[2]Sheet4!$A$1:$C$90,3,0)</f>
        <v>358872</v>
      </c>
    </row>
    <row r="17" spans="1:17" s="32" customFormat="1" ht="30" x14ac:dyDescent="0.25">
      <c r="A17" s="19">
        <v>6</v>
      </c>
      <c r="B17" s="20" t="s">
        <v>46</v>
      </c>
      <c r="C17" s="74" t="s">
        <v>47</v>
      </c>
      <c r="D17" s="48" t="s">
        <v>29</v>
      </c>
      <c r="E17" s="21"/>
      <c r="F17" s="22">
        <f>VLOOKUP(C17,'[2]Danh sach tai san'!$C$2:$AX$92,37,0)</f>
        <v>42662</v>
      </c>
      <c r="G17" s="23">
        <f>VLOOKUP(C17,'[2]Danh sach tai san'!$C$2:$H$92,5,0)</f>
        <v>1391500</v>
      </c>
      <c r="H17" s="23">
        <f>VLOOKUP(C17,'[2]Danh sach tai san'!$C$2:$H$92,6,0)</f>
        <v>0</v>
      </c>
      <c r="I17" s="23">
        <v>1</v>
      </c>
      <c r="J17" s="47" t="s">
        <v>18</v>
      </c>
      <c r="K17" s="47" t="s">
        <v>18</v>
      </c>
      <c r="L17" s="49" t="s">
        <v>19</v>
      </c>
      <c r="M17" s="24" t="s">
        <v>30</v>
      </c>
      <c r="N17" s="25" t="s">
        <v>31</v>
      </c>
      <c r="O17" s="26"/>
      <c r="P17" s="31" t="s">
        <v>48</v>
      </c>
      <c r="Q17" s="32" t="str">
        <f>VLOOKUP(C17,[2]Sheet4!$A$1:$C$90,3,0)</f>
        <v>358797</v>
      </c>
    </row>
    <row r="18" spans="1:17" s="32" customFormat="1" ht="30" x14ac:dyDescent="0.25">
      <c r="A18" s="19">
        <v>7</v>
      </c>
      <c r="B18" s="20" t="s">
        <v>49</v>
      </c>
      <c r="C18" s="74" t="s">
        <v>50</v>
      </c>
      <c r="D18" s="48" t="s">
        <v>29</v>
      </c>
      <c r="E18" s="21"/>
      <c r="F18" s="22">
        <f>VLOOKUP(C18,'[2]Danh sach tai san'!$C$2:$AX$92,37,0)</f>
        <v>42662</v>
      </c>
      <c r="G18" s="23">
        <f>VLOOKUP(C18,'[2]Danh sach tai san'!$C$2:$H$92,5,0)</f>
        <v>1391500</v>
      </c>
      <c r="H18" s="23">
        <f>VLOOKUP(C18,'[2]Danh sach tai san'!$C$2:$H$92,6,0)</f>
        <v>0</v>
      </c>
      <c r="I18" s="23">
        <v>1</v>
      </c>
      <c r="J18" s="47" t="s">
        <v>18</v>
      </c>
      <c r="K18" s="47" t="s">
        <v>18</v>
      </c>
      <c r="L18" s="49" t="s">
        <v>19</v>
      </c>
      <c r="M18" s="24" t="s">
        <v>30</v>
      </c>
      <c r="N18" s="25" t="s">
        <v>31</v>
      </c>
      <c r="O18" s="26"/>
      <c r="P18" s="31" t="s">
        <v>51</v>
      </c>
      <c r="Q18" s="32" t="str">
        <f>VLOOKUP(C18,[2]Sheet4!$A$1:$C$90,3,0)</f>
        <v>358865</v>
      </c>
    </row>
    <row r="19" spans="1:17" s="32" customFormat="1" ht="30" x14ac:dyDescent="0.25">
      <c r="A19" s="19">
        <v>8</v>
      </c>
      <c r="B19" s="20" t="s">
        <v>52</v>
      </c>
      <c r="C19" s="74" t="s">
        <v>53</v>
      </c>
      <c r="D19" s="48" t="s">
        <v>29</v>
      </c>
      <c r="E19" s="21"/>
      <c r="F19" s="22">
        <f>VLOOKUP(C19,'[2]Danh sach tai san'!$C$2:$AX$92,37,0)</f>
        <v>42662</v>
      </c>
      <c r="G19" s="23">
        <f>VLOOKUP(C19,'[2]Danh sach tai san'!$C$2:$H$92,5,0)</f>
        <v>1391500</v>
      </c>
      <c r="H19" s="23">
        <f>VLOOKUP(C19,'[2]Danh sach tai san'!$C$2:$H$92,6,0)</f>
        <v>0</v>
      </c>
      <c r="I19" s="23">
        <v>1</v>
      </c>
      <c r="J19" s="47" t="s">
        <v>18</v>
      </c>
      <c r="K19" s="47" t="s">
        <v>18</v>
      </c>
      <c r="L19" s="49" t="s">
        <v>19</v>
      </c>
      <c r="M19" s="24" t="s">
        <v>30</v>
      </c>
      <c r="N19" s="25" t="s">
        <v>31</v>
      </c>
      <c r="O19" s="26"/>
      <c r="P19" s="31" t="s">
        <v>54</v>
      </c>
      <c r="Q19" s="32" t="str">
        <f>VLOOKUP(C19,[2]Sheet4!$A$1:$C$90,3,0)</f>
        <v>358958</v>
      </c>
    </row>
    <row r="20" spans="1:17" s="32" customFormat="1" ht="30" x14ac:dyDescent="0.25">
      <c r="A20" s="19">
        <v>9</v>
      </c>
      <c r="B20" s="20" t="s">
        <v>55</v>
      </c>
      <c r="C20" s="74" t="s">
        <v>56</v>
      </c>
      <c r="D20" s="48" t="s">
        <v>44</v>
      </c>
      <c r="E20" s="21"/>
      <c r="F20" s="22">
        <f>VLOOKUP(C20,'[2]Danh sach tai san'!$C$2:$AX$92,37,0)</f>
        <v>42662</v>
      </c>
      <c r="G20" s="23">
        <f>VLOOKUP(C20,'[2]Danh sach tai san'!$C$2:$H$92,5,0)</f>
        <v>1089000</v>
      </c>
      <c r="H20" s="23">
        <f>VLOOKUP(C20,'[2]Danh sach tai san'!$C$2:$H$92,6,0)</f>
        <v>0</v>
      </c>
      <c r="I20" s="23">
        <v>1</v>
      </c>
      <c r="J20" s="47" t="s">
        <v>18</v>
      </c>
      <c r="K20" s="47" t="s">
        <v>18</v>
      </c>
      <c r="L20" s="49" t="s">
        <v>19</v>
      </c>
      <c r="M20" s="24" t="s">
        <v>30</v>
      </c>
      <c r="N20" s="25" t="s">
        <v>31</v>
      </c>
      <c r="O20" s="26"/>
      <c r="P20" s="31" t="s">
        <v>57</v>
      </c>
      <c r="Q20" s="32" t="str">
        <f>VLOOKUP(C20,[2]Sheet4!$A$1:$C$90,3,0)</f>
        <v>358785</v>
      </c>
    </row>
    <row r="21" spans="1:17" s="32" customFormat="1" ht="30" x14ac:dyDescent="0.25">
      <c r="A21" s="19">
        <v>10</v>
      </c>
      <c r="B21" s="20" t="s">
        <v>58</v>
      </c>
      <c r="C21" s="74" t="s">
        <v>59</v>
      </c>
      <c r="D21" s="48" t="s">
        <v>29</v>
      </c>
      <c r="E21" s="21"/>
      <c r="F21" s="22">
        <f>VLOOKUP(C21,'[2]Danh sach tai san'!$C$2:$AX$92,37,0)</f>
        <v>42662</v>
      </c>
      <c r="G21" s="23">
        <f>VLOOKUP(C21,'[2]Danh sach tai san'!$C$2:$H$92,5,0)</f>
        <v>1391500</v>
      </c>
      <c r="H21" s="23">
        <f>VLOOKUP(C21,'[2]Danh sach tai san'!$C$2:$H$92,6,0)</f>
        <v>0</v>
      </c>
      <c r="I21" s="23">
        <v>1</v>
      </c>
      <c r="J21" s="47" t="s">
        <v>18</v>
      </c>
      <c r="K21" s="47" t="s">
        <v>18</v>
      </c>
      <c r="L21" s="49" t="s">
        <v>19</v>
      </c>
      <c r="M21" s="24" t="s">
        <v>30</v>
      </c>
      <c r="N21" s="25" t="s">
        <v>31</v>
      </c>
      <c r="O21" s="26"/>
      <c r="P21" s="31" t="s">
        <v>60</v>
      </c>
      <c r="Q21" s="32" t="str">
        <f>VLOOKUP(C21,[2]Sheet4!$A$1:$C$90,3,0)</f>
        <v>358780</v>
      </c>
    </row>
    <row r="22" spans="1:17" s="32" customFormat="1" ht="30" x14ac:dyDescent="0.25">
      <c r="A22" s="19">
        <v>11</v>
      </c>
      <c r="B22" s="20" t="s">
        <v>61</v>
      </c>
      <c r="C22" s="74" t="s">
        <v>62</v>
      </c>
      <c r="D22" s="48" t="s">
        <v>63</v>
      </c>
      <c r="E22" s="21"/>
      <c r="F22" s="22">
        <f>VLOOKUP(C22,'[2]Danh sach tai san'!$C$2:$AX$92,37,0)</f>
        <v>42662</v>
      </c>
      <c r="G22" s="23">
        <f>VLOOKUP(C22,'[2]Danh sach tai san'!$C$2:$H$92,5,0)</f>
        <v>1980000</v>
      </c>
      <c r="H22" s="23">
        <f>VLOOKUP(C22,'[2]Danh sach tai san'!$C$2:$H$92,6,0)</f>
        <v>0</v>
      </c>
      <c r="I22" s="23">
        <v>1</v>
      </c>
      <c r="J22" s="47" t="s">
        <v>18</v>
      </c>
      <c r="K22" s="47" t="s">
        <v>18</v>
      </c>
      <c r="L22" s="49" t="s">
        <v>19</v>
      </c>
      <c r="M22" s="24" t="s">
        <v>30</v>
      </c>
      <c r="N22" s="25" t="s">
        <v>31</v>
      </c>
      <c r="O22" s="26"/>
      <c r="P22" s="31" t="s">
        <v>64</v>
      </c>
      <c r="Q22" s="32" t="str">
        <f>VLOOKUP(C22,[2]Sheet4!$A$1:$C$90,3,0)</f>
        <v>358874</v>
      </c>
    </row>
    <row r="23" spans="1:17" s="32" customFormat="1" ht="30" x14ac:dyDescent="0.25">
      <c r="A23" s="19">
        <v>12</v>
      </c>
      <c r="B23" s="20" t="s">
        <v>65</v>
      </c>
      <c r="C23" s="74" t="s">
        <v>66</v>
      </c>
      <c r="D23" s="48" t="s">
        <v>29</v>
      </c>
      <c r="E23" s="21"/>
      <c r="F23" s="22">
        <f>VLOOKUP(C23,'[2]Danh sach tai san'!$C$2:$AX$92,37,0)</f>
        <v>42662</v>
      </c>
      <c r="G23" s="23">
        <f>VLOOKUP(C23,'[2]Danh sach tai san'!$C$2:$H$92,5,0)</f>
        <v>1391500</v>
      </c>
      <c r="H23" s="23">
        <f>VLOOKUP(C23,'[2]Danh sach tai san'!$C$2:$H$92,6,0)</f>
        <v>0</v>
      </c>
      <c r="I23" s="23">
        <v>1</v>
      </c>
      <c r="J23" s="47" t="s">
        <v>18</v>
      </c>
      <c r="K23" s="47" t="s">
        <v>18</v>
      </c>
      <c r="L23" s="49" t="s">
        <v>19</v>
      </c>
      <c r="M23" s="24" t="s">
        <v>30</v>
      </c>
      <c r="N23" s="25" t="s">
        <v>31</v>
      </c>
      <c r="O23" s="26"/>
      <c r="P23" s="31" t="s">
        <v>67</v>
      </c>
      <c r="Q23" s="32" t="str">
        <f>VLOOKUP(C23,[2]Sheet4!$A$1:$C$90,3,0)</f>
        <v>358793</v>
      </c>
    </row>
    <row r="24" spans="1:17" s="32" customFormat="1" ht="30" x14ac:dyDescent="0.25">
      <c r="A24" s="19">
        <v>13</v>
      </c>
      <c r="B24" s="20" t="s">
        <v>68</v>
      </c>
      <c r="C24" s="74" t="s">
        <v>69</v>
      </c>
      <c r="D24" s="48" t="s">
        <v>29</v>
      </c>
      <c r="E24" s="21"/>
      <c r="F24" s="22">
        <f>VLOOKUP(C24,'[2]Danh sach tai san'!$C$2:$AX$92,37,0)</f>
        <v>42662</v>
      </c>
      <c r="G24" s="23">
        <f>VLOOKUP(C24,'[2]Danh sach tai san'!$C$2:$H$92,5,0)</f>
        <v>1391500</v>
      </c>
      <c r="H24" s="23">
        <f>VLOOKUP(C24,'[2]Danh sach tai san'!$C$2:$H$92,6,0)</f>
        <v>0</v>
      </c>
      <c r="I24" s="23">
        <v>1</v>
      </c>
      <c r="J24" s="47" t="s">
        <v>18</v>
      </c>
      <c r="K24" s="47" t="s">
        <v>18</v>
      </c>
      <c r="L24" s="49" t="s">
        <v>19</v>
      </c>
      <c r="M24" s="24" t="s">
        <v>30</v>
      </c>
      <c r="N24" s="25" t="s">
        <v>31</v>
      </c>
      <c r="O24" s="26"/>
      <c r="P24" s="31" t="s">
        <v>70</v>
      </c>
      <c r="Q24" s="32" t="str">
        <f>VLOOKUP(C24,[2]Sheet4!$A$1:$C$90,3,0)</f>
        <v>358784</v>
      </c>
    </row>
    <row r="25" spans="1:17" s="32" customFormat="1" ht="30" x14ac:dyDescent="0.25">
      <c r="A25" s="19">
        <v>14</v>
      </c>
      <c r="B25" s="20" t="s">
        <v>71</v>
      </c>
      <c r="C25" s="74" t="s">
        <v>72</v>
      </c>
      <c r="D25" s="48" t="s">
        <v>29</v>
      </c>
      <c r="E25" s="21"/>
      <c r="F25" s="22">
        <f>VLOOKUP(C25,'[2]Danh sach tai san'!$C$2:$AX$92,37,0)</f>
        <v>42662</v>
      </c>
      <c r="G25" s="23">
        <f>VLOOKUP(C25,'[2]Danh sach tai san'!$C$2:$H$92,5,0)</f>
        <v>1391500</v>
      </c>
      <c r="H25" s="23">
        <f>VLOOKUP(C25,'[2]Danh sach tai san'!$C$2:$H$92,6,0)</f>
        <v>0</v>
      </c>
      <c r="I25" s="23">
        <v>1</v>
      </c>
      <c r="J25" s="47" t="s">
        <v>18</v>
      </c>
      <c r="K25" s="47" t="s">
        <v>18</v>
      </c>
      <c r="L25" s="49" t="s">
        <v>19</v>
      </c>
      <c r="M25" s="24" t="s">
        <v>30</v>
      </c>
      <c r="N25" s="25" t="s">
        <v>31</v>
      </c>
      <c r="O25" s="26"/>
      <c r="P25" s="31" t="s">
        <v>73</v>
      </c>
      <c r="Q25" s="32" t="str">
        <f>VLOOKUP(C25,[2]Sheet4!$A$1:$C$90,3,0)</f>
        <v>358858</v>
      </c>
    </row>
    <row r="26" spans="1:17" s="32" customFormat="1" ht="30" x14ac:dyDescent="0.25">
      <c r="A26" s="19">
        <v>15</v>
      </c>
      <c r="B26" s="20" t="s">
        <v>74</v>
      </c>
      <c r="C26" s="74" t="s">
        <v>75</v>
      </c>
      <c r="D26" s="48" t="s">
        <v>29</v>
      </c>
      <c r="E26" s="21"/>
      <c r="F26" s="22">
        <f>VLOOKUP(C26,'[2]Danh sach tai san'!$C$2:$AX$92,37,0)</f>
        <v>42662</v>
      </c>
      <c r="G26" s="23">
        <f>VLOOKUP(C26,'[2]Danh sach tai san'!$C$2:$H$92,5,0)</f>
        <v>1391500</v>
      </c>
      <c r="H26" s="23">
        <f>VLOOKUP(C26,'[2]Danh sach tai san'!$C$2:$H$92,6,0)</f>
        <v>0</v>
      </c>
      <c r="I26" s="23">
        <v>1</v>
      </c>
      <c r="J26" s="47" t="s">
        <v>18</v>
      </c>
      <c r="K26" s="47" t="s">
        <v>18</v>
      </c>
      <c r="L26" s="49" t="s">
        <v>19</v>
      </c>
      <c r="M26" s="24" t="s">
        <v>30</v>
      </c>
      <c r="N26" s="25" t="s">
        <v>31</v>
      </c>
      <c r="O26" s="26"/>
      <c r="P26" s="31" t="s">
        <v>76</v>
      </c>
      <c r="Q26" s="32" t="str">
        <f>VLOOKUP(C26,[2]Sheet4!$A$1:$C$90,3,0)</f>
        <v>358954</v>
      </c>
    </row>
    <row r="27" spans="1:17" s="32" customFormat="1" ht="30" x14ac:dyDescent="0.25">
      <c r="A27" s="19">
        <v>16</v>
      </c>
      <c r="B27" s="20" t="s">
        <v>77</v>
      </c>
      <c r="C27" s="74" t="s">
        <v>78</v>
      </c>
      <c r="D27" s="48" t="s">
        <v>29</v>
      </c>
      <c r="E27" s="21"/>
      <c r="F27" s="22">
        <f>VLOOKUP(C27,'[2]Danh sach tai san'!$C$2:$AX$92,37,0)</f>
        <v>42662</v>
      </c>
      <c r="G27" s="23">
        <f>VLOOKUP(C27,'[2]Danh sach tai san'!$C$2:$H$92,5,0)</f>
        <v>1391500</v>
      </c>
      <c r="H27" s="23">
        <f>VLOOKUP(C27,'[2]Danh sach tai san'!$C$2:$H$92,6,0)</f>
        <v>0</v>
      </c>
      <c r="I27" s="23">
        <v>1</v>
      </c>
      <c r="J27" s="47" t="s">
        <v>18</v>
      </c>
      <c r="K27" s="47" t="s">
        <v>18</v>
      </c>
      <c r="L27" s="49" t="s">
        <v>19</v>
      </c>
      <c r="M27" s="24" t="s">
        <v>30</v>
      </c>
      <c r="N27" s="25" t="s">
        <v>31</v>
      </c>
      <c r="O27" s="26"/>
      <c r="P27" s="31" t="s">
        <v>79</v>
      </c>
      <c r="Q27" s="32" t="str">
        <f>VLOOKUP(C27,[2]Sheet4!$A$1:$C$90,3,0)</f>
        <v>358863</v>
      </c>
    </row>
    <row r="28" spans="1:17" s="32" customFormat="1" ht="30" x14ac:dyDescent="0.25">
      <c r="A28" s="19">
        <v>17</v>
      </c>
      <c r="B28" s="20" t="s">
        <v>80</v>
      </c>
      <c r="C28" s="74" t="s">
        <v>81</v>
      </c>
      <c r="D28" s="48" t="s">
        <v>82</v>
      </c>
      <c r="E28" s="21"/>
      <c r="F28" s="22">
        <f>VLOOKUP(C28,'[2]Danh sach tai san'!$C$2:$AX$92,37,0)</f>
        <v>42662</v>
      </c>
      <c r="G28" s="23">
        <f>VLOOKUP(C28,'[2]Danh sach tai san'!$C$2:$H$92,5,0)</f>
        <v>3960000</v>
      </c>
      <c r="H28" s="23">
        <f>VLOOKUP(C28,'[2]Danh sach tai san'!$C$2:$H$92,6,0)</f>
        <v>0</v>
      </c>
      <c r="I28" s="23">
        <v>1</v>
      </c>
      <c r="J28" s="47" t="s">
        <v>18</v>
      </c>
      <c r="K28" s="47" t="s">
        <v>18</v>
      </c>
      <c r="L28" s="49" t="s">
        <v>19</v>
      </c>
      <c r="M28" s="24" t="s">
        <v>30</v>
      </c>
      <c r="N28" s="25" t="s">
        <v>31</v>
      </c>
      <c r="O28" s="26"/>
      <c r="P28" s="31" t="s">
        <v>83</v>
      </c>
      <c r="Q28" s="32" t="str">
        <f>VLOOKUP(C28,[2]Sheet4!$A$1:$C$90,3,0)</f>
        <v>358941</v>
      </c>
    </row>
    <row r="29" spans="1:17" s="32" customFormat="1" ht="30" x14ac:dyDescent="0.25">
      <c r="A29" s="19">
        <v>18</v>
      </c>
      <c r="B29" s="20" t="s">
        <v>84</v>
      </c>
      <c r="C29" s="74" t="s">
        <v>85</v>
      </c>
      <c r="D29" s="48" t="s">
        <v>82</v>
      </c>
      <c r="E29" s="21"/>
      <c r="F29" s="22">
        <f>VLOOKUP(C29,'[2]Danh sach tai san'!$C$2:$AX$92,37,0)</f>
        <v>42662</v>
      </c>
      <c r="G29" s="23">
        <f>VLOOKUP(C29,'[2]Danh sach tai san'!$C$2:$H$92,5,0)</f>
        <v>3960000</v>
      </c>
      <c r="H29" s="23">
        <f>VLOOKUP(C29,'[2]Danh sach tai san'!$C$2:$H$92,6,0)</f>
        <v>0</v>
      </c>
      <c r="I29" s="23">
        <v>1</v>
      </c>
      <c r="J29" s="47" t="s">
        <v>18</v>
      </c>
      <c r="K29" s="47" t="s">
        <v>18</v>
      </c>
      <c r="L29" s="49" t="s">
        <v>19</v>
      </c>
      <c r="M29" s="24" t="s">
        <v>30</v>
      </c>
      <c r="N29" s="25" t="s">
        <v>31</v>
      </c>
      <c r="O29" s="26"/>
      <c r="P29" s="31" t="s">
        <v>86</v>
      </c>
      <c r="Q29" s="32" t="str">
        <f>VLOOKUP(C29,[2]Sheet4!$A$1:$C$90,3,0)</f>
        <v>358790</v>
      </c>
    </row>
    <row r="30" spans="1:17" s="32" customFormat="1" ht="30" x14ac:dyDescent="0.25">
      <c r="A30" s="19">
        <v>19</v>
      </c>
      <c r="B30" s="20" t="s">
        <v>87</v>
      </c>
      <c r="C30" s="74" t="s">
        <v>88</v>
      </c>
      <c r="D30" s="48" t="s">
        <v>89</v>
      </c>
      <c r="E30" s="21"/>
      <c r="F30" s="22">
        <f>VLOOKUP(C30,'[2]Danh sach tai san'!$C$2:$AX$92,37,0)</f>
        <v>42662</v>
      </c>
      <c r="G30" s="23">
        <f>VLOOKUP(C30,'[2]Danh sach tai san'!$C$2:$H$92,5,0)</f>
        <v>10224500</v>
      </c>
      <c r="H30" s="23">
        <f>VLOOKUP(C30,'[2]Danh sach tai san'!$C$2:$H$92,6,0)</f>
        <v>0</v>
      </c>
      <c r="I30" s="23">
        <v>1</v>
      </c>
      <c r="J30" s="47" t="s">
        <v>18</v>
      </c>
      <c r="K30" s="47" t="s">
        <v>18</v>
      </c>
      <c r="L30" s="49" t="s">
        <v>19</v>
      </c>
      <c r="M30" s="24" t="s">
        <v>30</v>
      </c>
      <c r="N30" s="25" t="s">
        <v>31</v>
      </c>
      <c r="O30" s="26"/>
      <c r="P30" s="31" t="s">
        <v>90</v>
      </c>
      <c r="Q30" s="32" t="str">
        <f>VLOOKUP(C30,[2]Sheet4!$A$1:$C$90,3,0)</f>
        <v>358960</v>
      </c>
    </row>
    <row r="31" spans="1:17" s="32" customFormat="1" ht="30" x14ac:dyDescent="0.25">
      <c r="A31" s="19">
        <v>20</v>
      </c>
      <c r="B31" s="20" t="s">
        <v>91</v>
      </c>
      <c r="C31" s="74" t="s">
        <v>92</v>
      </c>
      <c r="D31" s="48" t="s">
        <v>93</v>
      </c>
      <c r="E31" s="21"/>
      <c r="F31" s="22">
        <f>VLOOKUP(C31,'[2]Danh sach tai san'!$C$2:$AX$92,37,0)</f>
        <v>42662</v>
      </c>
      <c r="G31" s="23">
        <f>VLOOKUP(C31,'[2]Danh sach tai san'!$C$2:$H$92,5,0)</f>
        <v>2420000</v>
      </c>
      <c r="H31" s="23">
        <f>VLOOKUP(C31,'[2]Danh sach tai san'!$C$2:$H$92,6,0)</f>
        <v>0</v>
      </c>
      <c r="I31" s="23">
        <v>1</v>
      </c>
      <c r="J31" s="47" t="s">
        <v>18</v>
      </c>
      <c r="K31" s="47" t="s">
        <v>18</v>
      </c>
      <c r="L31" s="49" t="s">
        <v>19</v>
      </c>
      <c r="M31" s="24" t="s">
        <v>30</v>
      </c>
      <c r="N31" s="25" t="s">
        <v>31</v>
      </c>
      <c r="O31" s="26"/>
      <c r="P31" s="31" t="s">
        <v>94</v>
      </c>
      <c r="Q31" s="32" t="str">
        <f>VLOOKUP(C31,[2]Sheet4!$A$1:$C$90,3,0)</f>
        <v>358869</v>
      </c>
    </row>
    <row r="32" spans="1:17" s="32" customFormat="1" ht="30" x14ac:dyDescent="0.25">
      <c r="A32" s="19">
        <v>21</v>
      </c>
      <c r="B32" s="20" t="s">
        <v>95</v>
      </c>
      <c r="C32" s="74" t="s">
        <v>96</v>
      </c>
      <c r="D32" s="48" t="s">
        <v>97</v>
      </c>
      <c r="E32" s="21"/>
      <c r="F32" s="22">
        <f>VLOOKUP(C32,'[2]Danh sach tai san'!$C$2:$AX$92,37,0)</f>
        <v>42662</v>
      </c>
      <c r="G32" s="23">
        <f>VLOOKUP(C32,'[2]Danh sach tai san'!$C$2:$H$92,5,0)</f>
        <v>9002400</v>
      </c>
      <c r="H32" s="23">
        <f>VLOOKUP(C32,'[2]Danh sach tai san'!$C$2:$H$92,6,0)</f>
        <v>0</v>
      </c>
      <c r="I32" s="23">
        <v>1</v>
      </c>
      <c r="J32" s="47" t="s">
        <v>18</v>
      </c>
      <c r="K32" s="47" t="s">
        <v>18</v>
      </c>
      <c r="L32" s="49" t="s">
        <v>19</v>
      </c>
      <c r="M32" s="24" t="s">
        <v>30</v>
      </c>
      <c r="N32" s="25" t="s">
        <v>31</v>
      </c>
      <c r="O32" s="26"/>
      <c r="P32" s="31" t="s">
        <v>98</v>
      </c>
      <c r="Q32" s="32" t="str">
        <f>VLOOKUP(C32,[2]Sheet4!$A$1:$C$90,3,0)</f>
        <v>358864</v>
      </c>
    </row>
    <row r="33" spans="1:17" s="32" customFormat="1" ht="30" x14ac:dyDescent="0.25">
      <c r="A33" s="19">
        <v>22</v>
      </c>
      <c r="B33" s="20" t="s">
        <v>99</v>
      </c>
      <c r="C33" s="74" t="s">
        <v>100</v>
      </c>
      <c r="D33" s="48" t="s">
        <v>82</v>
      </c>
      <c r="E33" s="21"/>
      <c r="F33" s="22">
        <f>VLOOKUP(C33,'[2]Danh sach tai san'!$C$2:$AX$92,37,0)</f>
        <v>42662</v>
      </c>
      <c r="G33" s="23">
        <f>VLOOKUP(C33,'[2]Danh sach tai san'!$C$2:$H$92,5,0)</f>
        <v>3960000</v>
      </c>
      <c r="H33" s="23">
        <f>VLOOKUP(C33,'[2]Danh sach tai san'!$C$2:$H$92,6,0)</f>
        <v>0</v>
      </c>
      <c r="I33" s="23">
        <v>1</v>
      </c>
      <c r="J33" s="47" t="s">
        <v>18</v>
      </c>
      <c r="K33" s="47" t="s">
        <v>18</v>
      </c>
      <c r="L33" s="49" t="s">
        <v>19</v>
      </c>
      <c r="M33" s="24" t="s">
        <v>30</v>
      </c>
      <c r="N33" s="25" t="s">
        <v>31</v>
      </c>
      <c r="O33" s="26"/>
      <c r="P33" s="31" t="s">
        <v>101</v>
      </c>
      <c r="Q33" s="32" t="str">
        <f>VLOOKUP(C33,[2]Sheet4!$A$1:$C$90,3,0)</f>
        <v>358945</v>
      </c>
    </row>
    <row r="34" spans="1:17" s="32" customFormat="1" ht="30" x14ac:dyDescent="0.25">
      <c r="A34" s="19">
        <v>23</v>
      </c>
      <c r="B34" s="20" t="s">
        <v>102</v>
      </c>
      <c r="C34" s="74" t="s">
        <v>103</v>
      </c>
      <c r="D34" s="48" t="s">
        <v>82</v>
      </c>
      <c r="E34" s="21"/>
      <c r="F34" s="22">
        <f>VLOOKUP(C34,'[2]Danh sach tai san'!$C$2:$AX$92,37,0)</f>
        <v>42662</v>
      </c>
      <c r="G34" s="23">
        <f>VLOOKUP(C34,'[2]Danh sach tai san'!$C$2:$H$92,5,0)</f>
        <v>3960000</v>
      </c>
      <c r="H34" s="23">
        <f>VLOOKUP(C34,'[2]Danh sach tai san'!$C$2:$H$92,6,0)</f>
        <v>0</v>
      </c>
      <c r="I34" s="23">
        <v>1</v>
      </c>
      <c r="J34" s="47" t="s">
        <v>104</v>
      </c>
      <c r="K34" s="47" t="s">
        <v>104</v>
      </c>
      <c r="L34" s="49" t="s">
        <v>19</v>
      </c>
      <c r="M34" s="24" t="s">
        <v>30</v>
      </c>
      <c r="N34" s="25" t="s">
        <v>31</v>
      </c>
      <c r="O34" s="26"/>
      <c r="P34" s="31" t="s">
        <v>105</v>
      </c>
      <c r="Q34" s="32" t="str">
        <f>VLOOKUP(C34,[2]Sheet4!$A$1:$C$90,3,0)</f>
        <v>358953</v>
      </c>
    </row>
    <row r="35" spans="1:17" s="32" customFormat="1" ht="30" x14ac:dyDescent="0.25">
      <c r="A35" s="19">
        <v>24</v>
      </c>
      <c r="B35" s="20" t="s">
        <v>106</v>
      </c>
      <c r="C35" s="74" t="s">
        <v>107</v>
      </c>
      <c r="D35" s="48" t="s">
        <v>89</v>
      </c>
      <c r="E35" s="21"/>
      <c r="F35" s="22">
        <f>VLOOKUP(C35,'[2]Danh sach tai san'!$C$2:$AX$92,37,0)</f>
        <v>42662</v>
      </c>
      <c r="G35" s="23">
        <f>VLOOKUP(C35,'[2]Danh sach tai san'!$C$2:$H$92,5,0)</f>
        <v>10224500</v>
      </c>
      <c r="H35" s="23">
        <f>VLOOKUP(C35,'[2]Danh sach tai san'!$C$2:$H$92,6,0)</f>
        <v>0</v>
      </c>
      <c r="I35" s="23">
        <v>1</v>
      </c>
      <c r="J35" s="47" t="s">
        <v>18</v>
      </c>
      <c r="K35" s="47" t="s">
        <v>18</v>
      </c>
      <c r="L35" s="49" t="s">
        <v>19</v>
      </c>
      <c r="M35" s="24" t="s">
        <v>30</v>
      </c>
      <c r="N35" s="25" t="s">
        <v>31</v>
      </c>
      <c r="O35" s="26"/>
      <c r="P35" s="31" t="s">
        <v>108</v>
      </c>
      <c r="Q35" s="32" t="str">
        <f>VLOOKUP(C35,[2]Sheet4!$A$1:$C$90,3,0)</f>
        <v>358871</v>
      </c>
    </row>
    <row r="36" spans="1:17" s="32" customFormat="1" ht="30" x14ac:dyDescent="0.25">
      <c r="A36" s="19">
        <v>25</v>
      </c>
      <c r="B36" s="20" t="s">
        <v>109</v>
      </c>
      <c r="C36" s="74" t="s">
        <v>110</v>
      </c>
      <c r="D36" s="48" t="s">
        <v>111</v>
      </c>
      <c r="E36" s="21"/>
      <c r="F36" s="22">
        <f>VLOOKUP(C36,'[2]Danh sach tai san'!$C$2:$AX$92,37,0)</f>
        <v>42662</v>
      </c>
      <c r="G36" s="23">
        <f>VLOOKUP(C36,'[2]Danh sach tai san'!$C$2:$H$92,5,0)</f>
        <v>2750000</v>
      </c>
      <c r="H36" s="23">
        <f>VLOOKUP(C36,'[2]Danh sach tai san'!$C$2:$H$92,6,0)</f>
        <v>0</v>
      </c>
      <c r="I36" s="23">
        <v>1</v>
      </c>
      <c r="J36" s="47" t="s">
        <v>18</v>
      </c>
      <c r="K36" s="47" t="s">
        <v>18</v>
      </c>
      <c r="L36" s="49" t="s">
        <v>19</v>
      </c>
      <c r="M36" s="24" t="s">
        <v>30</v>
      </c>
      <c r="N36" s="25" t="s">
        <v>31</v>
      </c>
      <c r="O36" s="26"/>
      <c r="P36" s="31" t="s">
        <v>112</v>
      </c>
      <c r="Q36" s="32" t="str">
        <f>VLOOKUP(C36,[2]Sheet4!$A$1:$C$90,3,0)</f>
        <v>358806</v>
      </c>
    </row>
    <row r="37" spans="1:17" s="32" customFormat="1" ht="30" x14ac:dyDescent="0.25">
      <c r="A37" s="19">
        <v>26</v>
      </c>
      <c r="B37" s="20" t="s">
        <v>113</v>
      </c>
      <c r="C37" s="74" t="s">
        <v>114</v>
      </c>
      <c r="D37" s="48" t="s">
        <v>115</v>
      </c>
      <c r="E37" s="21"/>
      <c r="F37" s="22">
        <f>VLOOKUP(C37,'[2]Danh sach tai san'!$C$2:$AX$92,37,0)</f>
        <v>42662</v>
      </c>
      <c r="G37" s="23">
        <f>VLOOKUP(C37,'[2]Danh sach tai san'!$C$2:$H$92,5,0)</f>
        <v>2200000</v>
      </c>
      <c r="H37" s="23">
        <f>VLOOKUP(C37,'[2]Danh sach tai san'!$C$2:$H$92,6,0)</f>
        <v>0</v>
      </c>
      <c r="I37" s="23">
        <v>1</v>
      </c>
      <c r="J37" s="47" t="s">
        <v>18</v>
      </c>
      <c r="K37" s="47" t="s">
        <v>18</v>
      </c>
      <c r="L37" s="49" t="s">
        <v>19</v>
      </c>
      <c r="M37" s="24" t="s">
        <v>30</v>
      </c>
      <c r="N37" s="25" t="s">
        <v>31</v>
      </c>
      <c r="O37" s="26"/>
      <c r="P37" s="31" t="s">
        <v>116</v>
      </c>
      <c r="Q37" s="32" t="str">
        <f>VLOOKUP(C37,[2]Sheet4!$A$1:$C$90,3,0)</f>
        <v>358788</v>
      </c>
    </row>
    <row r="38" spans="1:17" s="32" customFormat="1" ht="30" x14ac:dyDescent="0.25">
      <c r="A38" s="19">
        <v>27</v>
      </c>
      <c r="B38" s="20" t="s">
        <v>117</v>
      </c>
      <c r="C38" s="74" t="s">
        <v>118</v>
      </c>
      <c r="D38" s="48" t="s">
        <v>111</v>
      </c>
      <c r="E38" s="21"/>
      <c r="F38" s="22">
        <f>VLOOKUP(C38,'[2]Danh sach tai san'!$C$2:$AX$92,37,0)</f>
        <v>42662</v>
      </c>
      <c r="G38" s="23">
        <f>VLOOKUP(C38,'[2]Danh sach tai san'!$C$2:$H$92,5,0)</f>
        <v>2750000</v>
      </c>
      <c r="H38" s="23">
        <f>VLOOKUP(C38,'[2]Danh sach tai san'!$C$2:$H$92,6,0)</f>
        <v>0</v>
      </c>
      <c r="I38" s="23">
        <v>1</v>
      </c>
      <c r="J38" s="47" t="s">
        <v>18</v>
      </c>
      <c r="K38" s="47" t="s">
        <v>18</v>
      </c>
      <c r="L38" s="49" t="s">
        <v>19</v>
      </c>
      <c r="M38" s="24" t="s">
        <v>30</v>
      </c>
      <c r="N38" s="25" t="s">
        <v>31</v>
      </c>
      <c r="O38" s="26"/>
      <c r="P38" s="31" t="s">
        <v>119</v>
      </c>
      <c r="Q38" s="32" t="str">
        <f>VLOOKUP(C38,[2]Sheet4!$A$1:$C$90,3,0)</f>
        <v>358782</v>
      </c>
    </row>
    <row r="39" spans="1:17" s="32" customFormat="1" ht="30" x14ac:dyDescent="0.25">
      <c r="A39" s="19">
        <v>28</v>
      </c>
      <c r="B39" s="20" t="s">
        <v>120</v>
      </c>
      <c r="C39" s="74" t="s">
        <v>121</v>
      </c>
      <c r="D39" s="48" t="s">
        <v>122</v>
      </c>
      <c r="E39" s="21"/>
      <c r="F39" s="22">
        <f>VLOOKUP(C39,'[2]Danh sach tai san'!$C$2:$AX$92,37,0)</f>
        <v>42662</v>
      </c>
      <c r="G39" s="23">
        <f>VLOOKUP(C39,'[2]Danh sach tai san'!$C$2:$H$92,5,0)</f>
        <v>22213758</v>
      </c>
      <c r="H39" s="23">
        <f>VLOOKUP(C39,'[2]Danh sach tai san'!$C$2:$H$92,6,0)</f>
        <v>0</v>
      </c>
      <c r="I39" s="23">
        <v>1</v>
      </c>
      <c r="J39" s="47" t="s">
        <v>18</v>
      </c>
      <c r="K39" s="47" t="s">
        <v>18</v>
      </c>
      <c r="L39" s="49" t="s">
        <v>19</v>
      </c>
      <c r="M39" s="24" t="s">
        <v>30</v>
      </c>
      <c r="N39" s="25" t="s">
        <v>31</v>
      </c>
      <c r="O39" s="26"/>
      <c r="P39" s="31" t="s">
        <v>123</v>
      </c>
      <c r="Q39" s="32" t="str">
        <f>VLOOKUP(C39,[2]Sheet4!$A$1:$C$90,3,0)</f>
        <v>358860</v>
      </c>
    </row>
    <row r="40" spans="1:17" s="32" customFormat="1" ht="30" x14ac:dyDescent="0.25">
      <c r="A40" s="19">
        <v>29</v>
      </c>
      <c r="B40" s="20" t="s">
        <v>125</v>
      </c>
      <c r="C40" s="74" t="s">
        <v>126</v>
      </c>
      <c r="D40" s="48" t="s">
        <v>127</v>
      </c>
      <c r="E40" s="21"/>
      <c r="F40" s="22">
        <f>VLOOKUP(C40,'[2]Danh sach tai san'!$C$2:$AX$92,37,0)</f>
        <v>42662</v>
      </c>
      <c r="G40" s="23">
        <f>VLOOKUP(C40,'[2]Danh sach tai san'!$C$2:$H$92,5,0)</f>
        <v>2420000</v>
      </c>
      <c r="H40" s="23">
        <f>VLOOKUP(C40,'[2]Danh sach tai san'!$C$2:$H$92,6,0)</f>
        <v>0</v>
      </c>
      <c r="I40" s="23">
        <v>1</v>
      </c>
      <c r="J40" s="47" t="s">
        <v>18</v>
      </c>
      <c r="K40" s="47" t="s">
        <v>18</v>
      </c>
      <c r="L40" s="49" t="s">
        <v>19</v>
      </c>
      <c r="M40" s="24" t="s">
        <v>30</v>
      </c>
      <c r="N40" s="25" t="s">
        <v>31</v>
      </c>
      <c r="O40" s="26"/>
      <c r="P40" s="31" t="s">
        <v>128</v>
      </c>
      <c r="Q40" s="32" t="str">
        <f>VLOOKUP(C40,[2]Sheet4!$A$1:$C$90,3,0)</f>
        <v>358866</v>
      </c>
    </row>
    <row r="41" spans="1:17" s="32" customFormat="1" ht="30" x14ac:dyDescent="0.25">
      <c r="A41" s="19">
        <v>30</v>
      </c>
      <c r="B41" s="20" t="s">
        <v>129</v>
      </c>
      <c r="C41" s="74" t="s">
        <v>130</v>
      </c>
      <c r="D41" s="48" t="s">
        <v>124</v>
      </c>
      <c r="E41" s="21"/>
      <c r="F41" s="22">
        <f>VLOOKUP(C41,'[2]Danh sach tai san'!$C$2:$AX$92,37,0)</f>
        <v>42662</v>
      </c>
      <c r="G41" s="23">
        <f>VLOOKUP(C41,'[2]Danh sach tai san'!$C$2:$H$92,5,0)</f>
        <v>1320000</v>
      </c>
      <c r="H41" s="23">
        <f>VLOOKUP(C41,'[2]Danh sach tai san'!$C$2:$H$92,6,0)</f>
        <v>0</v>
      </c>
      <c r="I41" s="23">
        <v>1</v>
      </c>
      <c r="J41" s="47" t="s">
        <v>18</v>
      </c>
      <c r="K41" s="47" t="s">
        <v>18</v>
      </c>
      <c r="L41" s="49" t="s">
        <v>19</v>
      </c>
      <c r="M41" s="24" t="s">
        <v>30</v>
      </c>
      <c r="N41" s="25" t="s">
        <v>31</v>
      </c>
      <c r="O41" s="26"/>
      <c r="P41" s="31" t="s">
        <v>131</v>
      </c>
      <c r="Q41" s="32" t="str">
        <f>VLOOKUP(C41,[2]Sheet4!$A$1:$C$90,3,0)</f>
        <v>358949</v>
      </c>
    </row>
    <row r="42" spans="1:17" s="32" customFormat="1" ht="30" x14ac:dyDescent="0.25">
      <c r="A42" s="19">
        <v>31</v>
      </c>
      <c r="B42" s="20" t="s">
        <v>132</v>
      </c>
      <c r="C42" s="74" t="s">
        <v>133</v>
      </c>
      <c r="D42" s="48" t="s">
        <v>124</v>
      </c>
      <c r="E42" s="21"/>
      <c r="F42" s="22">
        <f>VLOOKUP(C42,'[2]Danh sach tai san'!$C$2:$AX$92,37,0)</f>
        <v>42662</v>
      </c>
      <c r="G42" s="23">
        <f>VLOOKUP(C42,'[2]Danh sach tai san'!$C$2:$H$92,5,0)</f>
        <v>1320000</v>
      </c>
      <c r="H42" s="23">
        <f>VLOOKUP(C42,'[2]Danh sach tai san'!$C$2:$H$92,6,0)</f>
        <v>0</v>
      </c>
      <c r="I42" s="23">
        <v>1</v>
      </c>
      <c r="J42" s="47" t="s">
        <v>18</v>
      </c>
      <c r="K42" s="47" t="s">
        <v>18</v>
      </c>
      <c r="L42" s="49" t="s">
        <v>19</v>
      </c>
      <c r="M42" s="24" t="s">
        <v>30</v>
      </c>
      <c r="N42" s="25" t="s">
        <v>31</v>
      </c>
      <c r="O42" s="26"/>
      <c r="P42" s="31" t="s">
        <v>134</v>
      </c>
      <c r="Q42" s="32" t="str">
        <f>VLOOKUP(C42,[2]Sheet4!$A$1:$C$90,3,0)</f>
        <v>358792</v>
      </c>
    </row>
    <row r="43" spans="1:17" s="32" customFormat="1" ht="30" x14ac:dyDescent="0.25">
      <c r="A43" s="19">
        <v>32</v>
      </c>
      <c r="B43" s="20" t="s">
        <v>135</v>
      </c>
      <c r="C43" s="74" t="s">
        <v>136</v>
      </c>
      <c r="D43" s="48" t="s">
        <v>137</v>
      </c>
      <c r="E43" s="21"/>
      <c r="F43" s="22">
        <f>VLOOKUP(C43,'[2]Danh sach tai san'!$C$2:$AX$92,37,0)</f>
        <v>42662</v>
      </c>
      <c r="G43" s="23">
        <f>VLOOKUP(C43,'[2]Danh sach tai san'!$C$2:$H$92,5,0)</f>
        <v>1320000</v>
      </c>
      <c r="H43" s="23">
        <f>VLOOKUP(C43,'[2]Danh sach tai san'!$C$2:$H$92,6,0)</f>
        <v>0</v>
      </c>
      <c r="I43" s="23">
        <v>1</v>
      </c>
      <c r="J43" s="47" t="s">
        <v>18</v>
      </c>
      <c r="K43" s="47" t="s">
        <v>18</v>
      </c>
      <c r="L43" s="49" t="s">
        <v>19</v>
      </c>
      <c r="M43" s="24" t="s">
        <v>30</v>
      </c>
      <c r="N43" s="25" t="s">
        <v>31</v>
      </c>
      <c r="O43" s="26"/>
      <c r="P43" s="31" t="s">
        <v>138</v>
      </c>
      <c r="Q43" s="32" t="str">
        <f>VLOOKUP(C43,[2]Sheet4!$A$1:$C$90,3,0)</f>
        <v>358802</v>
      </c>
    </row>
    <row r="44" spans="1:17" s="32" customFormat="1" ht="30" x14ac:dyDescent="0.25">
      <c r="A44" s="19">
        <v>33</v>
      </c>
      <c r="B44" s="20" t="s">
        <v>139</v>
      </c>
      <c r="C44" s="74" t="s">
        <v>140</v>
      </c>
      <c r="D44" s="48" t="s">
        <v>124</v>
      </c>
      <c r="E44" s="21"/>
      <c r="F44" s="22">
        <f>VLOOKUP(C44,'[2]Danh sach tai san'!$C$2:$AX$92,37,0)</f>
        <v>42662</v>
      </c>
      <c r="G44" s="23">
        <f>VLOOKUP(C44,'[2]Danh sach tai san'!$C$2:$H$92,5,0)</f>
        <v>1320000</v>
      </c>
      <c r="H44" s="23">
        <f>VLOOKUP(C44,'[2]Danh sach tai san'!$C$2:$H$92,6,0)</f>
        <v>0</v>
      </c>
      <c r="I44" s="23">
        <v>1</v>
      </c>
      <c r="J44" s="47" t="s">
        <v>18</v>
      </c>
      <c r="K44" s="47" t="s">
        <v>18</v>
      </c>
      <c r="L44" s="49" t="s">
        <v>19</v>
      </c>
      <c r="M44" s="24" t="s">
        <v>30</v>
      </c>
      <c r="N44" s="25" t="s">
        <v>31</v>
      </c>
      <c r="O44" s="26"/>
      <c r="P44" s="31" t="s">
        <v>141</v>
      </c>
      <c r="Q44" s="32" t="str">
        <f>VLOOKUP(C44,[2]Sheet4!$A$1:$C$90,3,0)</f>
        <v>358873</v>
      </c>
    </row>
    <row r="45" spans="1:17" s="32" customFormat="1" ht="30" x14ac:dyDescent="0.25">
      <c r="A45" s="19">
        <v>34</v>
      </c>
      <c r="B45" s="20" t="s">
        <v>142</v>
      </c>
      <c r="C45" s="74" t="s">
        <v>143</v>
      </c>
      <c r="D45" s="48" t="s">
        <v>144</v>
      </c>
      <c r="E45" s="21"/>
      <c r="F45" s="22">
        <f>VLOOKUP(C45,'[2]Danh sach tai san'!$C$2:$AX$92,37,0)</f>
        <v>42662</v>
      </c>
      <c r="G45" s="23">
        <f>VLOOKUP(C45,'[2]Danh sach tai san'!$C$2:$H$92,5,0)</f>
        <v>1320000</v>
      </c>
      <c r="H45" s="23">
        <f>VLOOKUP(C45,'[2]Danh sach tai san'!$C$2:$H$92,6,0)</f>
        <v>0</v>
      </c>
      <c r="I45" s="23">
        <v>1</v>
      </c>
      <c r="J45" s="47" t="s">
        <v>18</v>
      </c>
      <c r="K45" s="47" t="s">
        <v>18</v>
      </c>
      <c r="L45" s="49" t="s">
        <v>19</v>
      </c>
      <c r="M45" s="24" t="s">
        <v>30</v>
      </c>
      <c r="N45" s="25" t="s">
        <v>31</v>
      </c>
      <c r="O45" s="26"/>
      <c r="P45" s="31" t="s">
        <v>145</v>
      </c>
      <c r="Q45" s="32" t="str">
        <f>VLOOKUP(C45,[2]Sheet4!$A$1:$C$90,3,0)</f>
        <v>358867</v>
      </c>
    </row>
    <row r="46" spans="1:17" s="32" customFormat="1" ht="30" x14ac:dyDescent="0.25">
      <c r="A46" s="19">
        <v>35</v>
      </c>
      <c r="B46" s="20" t="s">
        <v>146</v>
      </c>
      <c r="C46" s="74" t="s">
        <v>147</v>
      </c>
      <c r="D46" s="48" t="s">
        <v>124</v>
      </c>
      <c r="E46" s="21"/>
      <c r="F46" s="22">
        <f>VLOOKUP(C46,'[2]Danh sach tai san'!$C$2:$AX$92,37,0)</f>
        <v>42662</v>
      </c>
      <c r="G46" s="23">
        <f>VLOOKUP(C46,'[2]Danh sach tai san'!$C$2:$H$92,5,0)</f>
        <v>1320000</v>
      </c>
      <c r="H46" s="23">
        <f>VLOOKUP(C46,'[2]Danh sach tai san'!$C$2:$H$92,6,0)</f>
        <v>0</v>
      </c>
      <c r="I46" s="23">
        <v>1</v>
      </c>
      <c r="J46" s="47" t="s">
        <v>18</v>
      </c>
      <c r="K46" s="47" t="s">
        <v>18</v>
      </c>
      <c r="L46" s="49" t="s">
        <v>19</v>
      </c>
      <c r="M46" s="24" t="s">
        <v>30</v>
      </c>
      <c r="N46" s="25" t="s">
        <v>31</v>
      </c>
      <c r="O46" s="26"/>
      <c r="P46" s="31" t="s">
        <v>148</v>
      </c>
      <c r="Q46" s="32" t="str">
        <f>VLOOKUP(C46,[2]Sheet4!$A$1:$C$90,3,0)</f>
        <v>358942</v>
      </c>
    </row>
    <row r="47" spans="1:17" s="32" customFormat="1" ht="30" x14ac:dyDescent="0.25">
      <c r="A47" s="19">
        <v>36</v>
      </c>
      <c r="B47" s="20" t="s">
        <v>149</v>
      </c>
      <c r="C47" s="74" t="s">
        <v>150</v>
      </c>
      <c r="D47" s="48" t="s">
        <v>137</v>
      </c>
      <c r="E47" s="21"/>
      <c r="F47" s="22">
        <f>VLOOKUP(C47,'[2]Danh sach tai san'!$C$2:$AX$92,37,0)</f>
        <v>42662</v>
      </c>
      <c r="G47" s="23">
        <f>VLOOKUP(C47,'[2]Danh sach tai san'!$C$2:$H$92,5,0)</f>
        <v>1320000</v>
      </c>
      <c r="H47" s="23">
        <f>VLOOKUP(C47,'[2]Danh sach tai san'!$C$2:$H$92,6,0)</f>
        <v>0</v>
      </c>
      <c r="I47" s="23">
        <v>1</v>
      </c>
      <c r="J47" s="47" t="s">
        <v>18</v>
      </c>
      <c r="K47" s="47" t="s">
        <v>18</v>
      </c>
      <c r="L47" s="49" t="s">
        <v>19</v>
      </c>
      <c r="M47" s="24" t="s">
        <v>30</v>
      </c>
      <c r="N47" s="25" t="s">
        <v>31</v>
      </c>
      <c r="O47" s="26"/>
      <c r="P47" s="31" t="s">
        <v>151</v>
      </c>
      <c r="Q47" s="32" t="str">
        <f>VLOOKUP(C47,[2]Sheet4!$A$1:$C$90,3,0)</f>
        <v>358951</v>
      </c>
    </row>
    <row r="48" spans="1:17" s="32" customFormat="1" ht="30" x14ac:dyDescent="0.25">
      <c r="A48" s="19">
        <v>37</v>
      </c>
      <c r="B48" s="20" t="s">
        <v>152</v>
      </c>
      <c r="C48" s="74" t="s">
        <v>153</v>
      </c>
      <c r="D48" s="48" t="s">
        <v>154</v>
      </c>
      <c r="E48" s="21"/>
      <c r="F48" s="22">
        <f>VLOOKUP(C48,'[2]Danh sach tai san'!$C$2:$AX$92,37,0)</f>
        <v>42662</v>
      </c>
      <c r="G48" s="23">
        <f>VLOOKUP(C48,'[2]Danh sach tai san'!$C$2:$H$92,5,0)</f>
        <v>2200000</v>
      </c>
      <c r="H48" s="23">
        <f>VLOOKUP(C48,'[2]Danh sach tai san'!$C$2:$H$92,6,0)</f>
        <v>0</v>
      </c>
      <c r="I48" s="23">
        <v>1</v>
      </c>
      <c r="J48" s="47" t="s">
        <v>18</v>
      </c>
      <c r="K48" s="47" t="s">
        <v>18</v>
      </c>
      <c r="L48" s="49" t="s">
        <v>19</v>
      </c>
      <c r="M48" s="24" t="s">
        <v>30</v>
      </c>
      <c r="N48" s="25" t="s">
        <v>31</v>
      </c>
      <c r="O48" s="26"/>
      <c r="P48" s="31" t="s">
        <v>155</v>
      </c>
      <c r="Q48" s="32" t="str">
        <f>VLOOKUP(C48,[2]Sheet4!$A$1:$C$90,3,0)</f>
        <v>358803</v>
      </c>
    </row>
    <row r="49" spans="1:17" s="32" customFormat="1" ht="30" x14ac:dyDescent="0.25">
      <c r="A49" s="19">
        <v>38</v>
      </c>
      <c r="B49" s="20" t="s">
        <v>156</v>
      </c>
      <c r="C49" s="74" t="s">
        <v>157</v>
      </c>
      <c r="D49" s="48" t="s">
        <v>158</v>
      </c>
      <c r="E49" s="21"/>
      <c r="F49" s="22">
        <f>VLOOKUP(C49,'[2]Danh sach tai san'!$C$2:$AX$92,37,0)</f>
        <v>42662</v>
      </c>
      <c r="G49" s="23">
        <f>VLOOKUP(C49,'[2]Danh sach tai san'!$C$2:$H$92,5,0)</f>
        <v>3520000</v>
      </c>
      <c r="H49" s="23">
        <f>VLOOKUP(C49,'[2]Danh sach tai san'!$C$2:$H$92,6,0)</f>
        <v>0</v>
      </c>
      <c r="I49" s="23">
        <v>1</v>
      </c>
      <c r="J49" s="47" t="s">
        <v>18</v>
      </c>
      <c r="K49" s="47" t="s">
        <v>18</v>
      </c>
      <c r="L49" s="49" t="s">
        <v>19</v>
      </c>
      <c r="M49" s="24" t="s">
        <v>30</v>
      </c>
      <c r="N49" s="25" t="s">
        <v>31</v>
      </c>
      <c r="O49" s="26"/>
      <c r="P49" s="31" t="s">
        <v>159</v>
      </c>
      <c r="Q49" s="32" t="str">
        <f>VLOOKUP(C49,[2]Sheet4!$A$1:$C$90,3,0)</f>
        <v>358948</v>
      </c>
    </row>
    <row r="50" spans="1:17" s="32" customFormat="1" ht="30" x14ac:dyDescent="0.25">
      <c r="A50" s="19">
        <v>39</v>
      </c>
      <c r="B50" s="20" t="s">
        <v>160</v>
      </c>
      <c r="C50" s="74" t="s">
        <v>161</v>
      </c>
      <c r="D50" s="48" t="s">
        <v>137</v>
      </c>
      <c r="E50" s="21"/>
      <c r="F50" s="22">
        <f>VLOOKUP(C50,'[2]Danh sach tai san'!$C$2:$AX$92,37,0)</f>
        <v>42662</v>
      </c>
      <c r="G50" s="23">
        <f>VLOOKUP(C50,'[2]Danh sach tai san'!$C$2:$H$92,5,0)</f>
        <v>1320000</v>
      </c>
      <c r="H50" s="23">
        <f>VLOOKUP(C50,'[2]Danh sach tai san'!$C$2:$H$92,6,0)</f>
        <v>0</v>
      </c>
      <c r="I50" s="23">
        <v>1</v>
      </c>
      <c r="J50" s="47" t="s">
        <v>18</v>
      </c>
      <c r="K50" s="47" t="s">
        <v>18</v>
      </c>
      <c r="L50" s="49" t="s">
        <v>19</v>
      </c>
      <c r="M50" s="24" t="s">
        <v>30</v>
      </c>
      <c r="N50" s="25" t="s">
        <v>31</v>
      </c>
      <c r="O50" s="26"/>
      <c r="P50" s="31" t="s">
        <v>162</v>
      </c>
      <c r="Q50" s="32" t="str">
        <f>VLOOKUP(C50,[2]Sheet4!$A$1:$C$90,3,0)</f>
        <v>358789</v>
      </c>
    </row>
    <row r="51" spans="1:17" s="32" customFormat="1" ht="30" x14ac:dyDescent="0.25">
      <c r="A51" s="19">
        <v>40</v>
      </c>
      <c r="B51" s="20" t="s">
        <v>163</v>
      </c>
      <c r="C51" s="74" t="s">
        <v>164</v>
      </c>
      <c r="D51" s="48" t="s">
        <v>144</v>
      </c>
      <c r="E51" s="21"/>
      <c r="F51" s="22">
        <f>VLOOKUP(C51,'[2]Danh sach tai san'!$C$2:$AX$92,37,0)</f>
        <v>42662</v>
      </c>
      <c r="G51" s="23">
        <f>VLOOKUP(C51,'[2]Danh sach tai san'!$C$2:$H$92,5,0)</f>
        <v>1320000</v>
      </c>
      <c r="H51" s="23">
        <f>VLOOKUP(C51,'[2]Danh sach tai san'!$C$2:$H$92,6,0)</f>
        <v>0</v>
      </c>
      <c r="I51" s="23">
        <v>1</v>
      </c>
      <c r="J51" s="47" t="s">
        <v>18</v>
      </c>
      <c r="K51" s="47" t="s">
        <v>18</v>
      </c>
      <c r="L51" s="49" t="s">
        <v>19</v>
      </c>
      <c r="M51" s="24" t="s">
        <v>30</v>
      </c>
      <c r="N51" s="25" t="s">
        <v>31</v>
      </c>
      <c r="O51" s="26"/>
      <c r="P51" s="31" t="s">
        <v>165</v>
      </c>
      <c r="Q51" s="32" t="str">
        <f>VLOOKUP(C51,[2]Sheet4!$A$1:$C$90,3,0)</f>
        <v>358786</v>
      </c>
    </row>
    <row r="52" spans="1:17" s="32" customFormat="1" ht="30" x14ac:dyDescent="0.25">
      <c r="A52" s="19">
        <v>41</v>
      </c>
      <c r="B52" s="20" t="s">
        <v>166</v>
      </c>
      <c r="C52" s="74" t="s">
        <v>167</v>
      </c>
      <c r="D52" s="48" t="s">
        <v>158</v>
      </c>
      <c r="E52" s="21"/>
      <c r="F52" s="22">
        <f>VLOOKUP(C52,'[2]Danh sach tai san'!$C$2:$AX$92,37,0)</f>
        <v>42662</v>
      </c>
      <c r="G52" s="23">
        <f>VLOOKUP(C52,'[2]Danh sach tai san'!$C$2:$H$92,5,0)</f>
        <v>3520000</v>
      </c>
      <c r="H52" s="23">
        <f>VLOOKUP(C52,'[2]Danh sach tai san'!$C$2:$H$92,6,0)</f>
        <v>0</v>
      </c>
      <c r="I52" s="23">
        <v>1</v>
      </c>
      <c r="J52" s="47" t="s">
        <v>18</v>
      </c>
      <c r="K52" s="47" t="s">
        <v>18</v>
      </c>
      <c r="L52" s="49" t="s">
        <v>19</v>
      </c>
      <c r="M52" s="24" t="s">
        <v>30</v>
      </c>
      <c r="N52" s="25" t="s">
        <v>31</v>
      </c>
      <c r="O52" s="26"/>
      <c r="P52" s="31" t="s">
        <v>168</v>
      </c>
      <c r="Q52" s="32" t="str">
        <f>VLOOKUP(C52,[2]Sheet4!$A$1:$C$90,3,0)</f>
        <v>358946</v>
      </c>
    </row>
    <row r="53" spans="1:17" s="32" customFormat="1" ht="30" x14ac:dyDescent="0.25">
      <c r="A53" s="19">
        <v>42</v>
      </c>
      <c r="B53" s="33" t="s">
        <v>169</v>
      </c>
      <c r="C53" s="74" t="s">
        <v>170</v>
      </c>
      <c r="D53" s="48" t="s">
        <v>124</v>
      </c>
      <c r="E53" s="26"/>
      <c r="F53" s="34">
        <f>VLOOKUP(C53,'[2]Danh sach tai san'!$C$2:$AX$92,37,0)</f>
        <v>42662</v>
      </c>
      <c r="G53" s="35">
        <f>VLOOKUP(C53,'[2]Danh sach tai san'!$C$2:$H$92,5,0)</f>
        <v>1320000</v>
      </c>
      <c r="H53" s="35">
        <f>VLOOKUP(C53,'[2]Danh sach tai san'!$C$2:$H$92,6,0)</f>
        <v>0</v>
      </c>
      <c r="I53" s="35">
        <v>1</v>
      </c>
      <c r="J53" s="47" t="s">
        <v>18</v>
      </c>
      <c r="K53" s="47" t="s">
        <v>18</v>
      </c>
      <c r="L53" s="49" t="s">
        <v>19</v>
      </c>
      <c r="M53" s="25" t="s">
        <v>30</v>
      </c>
      <c r="N53" s="25" t="s">
        <v>31</v>
      </c>
      <c r="O53" s="26"/>
      <c r="P53" s="31" t="s">
        <v>171</v>
      </c>
      <c r="Q53" s="32" t="str">
        <f>VLOOKUP(C53,[2]Sheet4!$A$1:$C$90,3,0)</f>
        <v>358807</v>
      </c>
    </row>
    <row r="54" spans="1:17" ht="15.75" x14ac:dyDescent="0.25">
      <c r="A54" s="37"/>
      <c r="B54" s="61" t="s">
        <v>179</v>
      </c>
      <c r="C54" s="62"/>
      <c r="D54" s="62"/>
      <c r="E54" s="62"/>
      <c r="F54" s="63"/>
      <c r="G54" s="38">
        <f>G3</f>
        <v>178717710</v>
      </c>
      <c r="H54" s="38">
        <f t="shared" ref="H54:I54" si="3">H3</f>
        <v>0</v>
      </c>
      <c r="I54" s="38">
        <f t="shared" si="3"/>
        <v>46</v>
      </c>
      <c r="J54" s="36"/>
      <c r="K54" s="36"/>
      <c r="L54" s="36"/>
      <c r="M54" s="36"/>
      <c r="N54" s="39"/>
      <c r="O54" s="39"/>
      <c r="P54" s="31"/>
    </row>
    <row r="55" spans="1:17" ht="16.5" x14ac:dyDescent="0.2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5"/>
      <c r="P55" s="65"/>
    </row>
    <row r="56" spans="1:17" ht="16.5" x14ac:dyDescent="0.25">
      <c r="A56" s="40"/>
      <c r="B56" s="40"/>
      <c r="C56" s="40"/>
      <c r="D56" s="40"/>
      <c r="E56" s="40"/>
      <c r="F56" s="41"/>
      <c r="G56" s="40"/>
      <c r="H56" s="40"/>
      <c r="I56" s="40"/>
      <c r="J56" s="40"/>
      <c r="K56" s="40"/>
      <c r="L56" s="40"/>
      <c r="M56" s="40"/>
      <c r="N56" s="40"/>
      <c r="O56" s="50"/>
      <c r="P56" s="50"/>
    </row>
    <row r="57" spans="1:17" ht="16.5" x14ac:dyDescent="0.25">
      <c r="A57" s="42"/>
      <c r="B57" s="42"/>
      <c r="C57" s="42"/>
      <c r="D57" s="42"/>
      <c r="E57" s="42"/>
      <c r="F57" s="43"/>
      <c r="G57" s="42"/>
      <c r="H57" s="42"/>
      <c r="I57" s="42"/>
      <c r="J57" s="42"/>
      <c r="K57" s="42"/>
      <c r="L57" s="42"/>
      <c r="M57" s="42"/>
      <c r="N57" s="42"/>
      <c r="O57" s="42"/>
      <c r="P57" s="42"/>
    </row>
    <row r="58" spans="1:17" ht="16.5" x14ac:dyDescent="0.25">
      <c r="A58" s="59"/>
      <c r="B58" s="59"/>
      <c r="C58" s="44"/>
      <c r="D58" s="60"/>
      <c r="E58" s="60"/>
      <c r="F58" s="45"/>
      <c r="G58" s="60"/>
      <c r="H58" s="60"/>
      <c r="I58" s="60"/>
      <c r="J58" s="46"/>
      <c r="K58" s="46"/>
      <c r="L58" s="60"/>
      <c r="M58" s="60"/>
      <c r="N58" s="60"/>
      <c r="O58" s="60"/>
    </row>
    <row r="59" spans="1:17" x14ac:dyDescent="0.25">
      <c r="E59" s="2"/>
    </row>
    <row r="60" spans="1:17" x14ac:dyDescent="0.25">
      <c r="E60" s="2"/>
    </row>
    <row r="61" spans="1:17" x14ac:dyDescent="0.25">
      <c r="E61" s="2"/>
    </row>
    <row r="62" spans="1:17" x14ac:dyDescent="0.25">
      <c r="E62" s="2"/>
    </row>
    <row r="63" spans="1:17" x14ac:dyDescent="0.25">
      <c r="E63" s="2"/>
    </row>
    <row r="64" spans="1:17" x14ac:dyDescent="0.25">
      <c r="E64" s="2"/>
    </row>
  </sheetData>
  <autoFilter ref="B2:P55" xr:uid="{398C9923-F4A4-4D41-9275-43B5809C14C5}"/>
  <mergeCells count="9">
    <mergeCell ref="A1:P1"/>
    <mergeCell ref="B4:D4"/>
    <mergeCell ref="B11:D11"/>
    <mergeCell ref="A58:B58"/>
    <mergeCell ref="D58:E58"/>
    <mergeCell ref="G58:I58"/>
    <mergeCell ref="L58:O58"/>
    <mergeCell ref="B54:F54"/>
    <mergeCell ref="A55:P55"/>
  </mergeCells>
  <conditionalFormatting sqref="C11:C1048576 C1:C5">
    <cfRule type="duplicateValues" dxfId="4" priority="4"/>
  </conditionalFormatting>
  <conditionalFormatting sqref="C9:C10 C6:C7">
    <cfRule type="duplicateValues" dxfId="3" priority="3"/>
  </conditionalFormatting>
  <conditionalFormatting sqref="C5">
    <cfRule type="duplicateValues" dxfId="2" priority="18"/>
  </conditionalFormatting>
  <conditionalFormatting sqref="C8">
    <cfRule type="duplicateValues" dxfId="1" priority="2"/>
  </conditionalFormatting>
  <conditionalFormatting sqref="C8">
    <cfRule type="duplicateValues" dxfId="0" priority="1"/>
  </conditionalFormatting>
  <pageMargins left="0.7" right="0.7" top="0.75" bottom="0.75" header="0.3" footer="0.3"/>
  <pageSetup scale="39" orientation="portrait" r:id="rId1"/>
  <rowBreaks count="1" manualBreakCount="1">
    <brk id="2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PL01</vt:lpstr>
      <vt:lpstr>'PL01'!Print_Area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Luu Pham Duc (VH-QLTS&amp;ML HCM)</dc:creator>
  <cp:lastModifiedBy>Luu Pham Duc (VH-QLTS&amp;ML HCM)</cp:lastModifiedBy>
  <dcterms:created xsi:type="dcterms:W3CDTF">2025-12-30T07:59:20Z</dcterms:created>
  <dcterms:modified xsi:type="dcterms:W3CDTF">2026-01-27T03:17:33Z</dcterms:modified>
</cp:coreProperties>
</file>