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7" i="1" l="1"/>
  <c r="I17" i="1"/>
  <c r="G17" i="1"/>
  <c r="H15" i="1"/>
  <c r="I15" i="1"/>
  <c r="I8" i="1"/>
  <c r="H8" i="1"/>
  <c r="H3" i="1"/>
  <c r="I3" i="1"/>
  <c r="G8" i="1"/>
  <c r="G3" i="1"/>
  <c r="G15" i="1"/>
</calcChain>
</file>

<file path=xl/sharedStrings.xml><?xml version="1.0" encoding="utf-8"?>
<sst xmlns="http://schemas.openxmlformats.org/spreadsheetml/2006/main" count="114" uniqueCount="65">
  <si>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</si>
  <si>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</si>
  <si>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</si>
  <si>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</si>
  <si>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</si>
  <si>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</si>
  <si>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</si>
  <si>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(10/05/2023)</t>
  </si>
  <si>
    <t>SL</t>
  </si>
  <si>
    <t>Tình trạng trên sổ sách</t>
  </si>
  <si>
    <t>Tình trạng kiểm kê đánh giá thực tế</t>
  </si>
  <si>
    <t>Đơn vị quản lý</t>
  </si>
  <si>
    <t>Phương án</t>
  </si>
  <si>
    <t>Lý do không Tận dụng</t>
  </si>
  <si>
    <t>Ghi chú</t>
  </si>
  <si>
    <t>0038.CM.518362</t>
  </si>
  <si>
    <t>  TBDL00005600</t>
  </si>
  <si>
    <t>Bộ lưu điện APC 1500VA - QTK Sông Đà</t>
  </si>
  <si>
    <t>Đang sử dụng</t>
  </si>
  <si>
    <t>Hỏng</t>
  </si>
  <si>
    <t>PGD Mễ Trì.RB - Trung tâm KHCN (tỉnh cấp 1)/Trung tâm Kinh doanh (tỉnh cấp 2).</t>
  </si>
  <si>
    <t>Thanh lý</t>
  </si>
  <si>
    <t>0038.CM.530886</t>
  </si>
  <si>
    <t>  00110061050971</t>
  </si>
  <si>
    <t>Máy in sổ PR2</t>
  </si>
  <si>
    <t>0038.CN.667649</t>
  </si>
  <si>
    <t>  ITMA00004017</t>
  </si>
  <si>
    <t>Router Cisco 1841 (1 Wic 2T, 2 cab)</t>
  </si>
  <si>
    <t>0038.CN.518132</t>
  </si>
  <si>
    <t>  ITMA00004963</t>
  </si>
  <si>
    <t>Router Cisco 1841 (gồm 01 card Hwic-4ESW) - QTK Sông Đà</t>
  </si>
  <si>
    <t>0038.CM.518288</t>
  </si>
  <si>
    <t>  00110061041190</t>
  </si>
  <si>
    <t>Ghế da SG 350HDP01</t>
  </si>
  <si>
    <t>Hỏng, Không phù hợp với mô hình mới</t>
  </si>
  <si>
    <t>0038.TS.517959</t>
  </si>
  <si>
    <t>  CSTS00001967</t>
  </si>
  <si>
    <t>Hệ thống quầy giao dịch Sông Đà - 1895/2013/QD-TGD10</t>
  </si>
  <si>
    <t>Không phù hợp với mô hình mới</t>
  </si>
  <si>
    <t>0038.CN.518437</t>
  </si>
  <si>
    <t>  NTVP00026036</t>
  </si>
  <si>
    <t>Hệ thống sofa tròn KV khách chờ và tự phục vụ-1895/2013/QD-TGD10</t>
  </si>
  <si>
    <t>0038.CM.518506</t>
  </si>
  <si>
    <t>  NTVP00026049</t>
  </si>
  <si>
    <t>Tủ thấp KV giao dịch Sông Đà-1895/2013/QD-TGD10</t>
  </si>
  <si>
    <t>0038.CM.518129</t>
  </si>
  <si>
    <t>  NTVP00026042</t>
  </si>
  <si>
    <t>Bàn đếm tiền kết hợp tủ để két KV giao dịch</t>
  </si>
  <si>
    <t>0038.CM.518221</t>
  </si>
  <si>
    <t>  NTVP00026050</t>
  </si>
  <si>
    <t>Tủ thấp phòng VIP -1895/2013/QD-TGD10</t>
  </si>
  <si>
    <t>0038.CM.518435</t>
  </si>
  <si>
    <t>  TBKQ00005285</t>
  </si>
  <si>
    <t>Đèn kiểm tra tiền giả - QTK Sông Đà</t>
  </si>
  <si>
    <t>Tài sản cũ lỗi thời, không sử dụng</t>
  </si>
  <si>
    <t>Không phù hợp với hệ thống MSB</t>
  </si>
  <si>
    <t>Người lập</t>
  </si>
  <si>
    <t>(Ký, ghi rõ họ tên)</t>
  </si>
  <si>
    <t>PHỤ LỤC 01: DANH SÁCH TÀI SẢN THANH LÝ
MSB Mễ Trì</t>
  </si>
  <si>
    <t>QLTS</t>
  </si>
  <si>
    <t>Kế toán</t>
  </si>
  <si>
    <t>I. Thiết bị công nghệ</t>
  </si>
  <si>
    <t>II. Nội thất văn phòng</t>
  </si>
  <si>
    <t>III Thiết bị khác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</si>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</sst>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14" fontId="2" fillId="0" borderId="0" xfId="0" applyNumberFormat="1" applyFont="1" applyFill="1" applyBorder="1" applyAlignment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Border="1" applyAlignment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D4" sqref="D4"/>
    </sheetView>
  </sheetViews>
  <sheetFormatPr defaultRowHeight="15" x14ac:dyDescent="0.25"/>
  <cols>
    <col min="1" max="1" width="3.85546875" customWidth="1"/>
    <col min="2" max="2" width="14.5703125" customWidth="1"/>
    <col min="3" max="3" width="13" customWidth="1"/>
    <col min="4" max="4" width="14.7109375" customWidth="1"/>
    <col min="5" max="6" width="11.42578125" customWidth="1"/>
    <col min="7" max="7" width="14.5703125" customWidth="1"/>
    <col min="8" max="8" width="10.7109375" customWidth="1"/>
    <col min="9" max="9" width="4.5703125" customWidth="1"/>
    <col min="10" max="10" width="15" customWidth="1"/>
    <col min="11" max="11" width="9.85546875" customWidth="1"/>
    <col min="12" max="12" width="16.140625" customWidth="1"/>
    <col min="13" max="13" width="9.7109375" customWidth="1"/>
    <col min="14" max="14" width="10.5703125" customWidth="1"/>
    <col min="15" max="15" width="7.85546875" customWidth="1"/>
  </cols>
  <sheetData>
    <row r="1" spans="1:15" ht="38.25" customHeight="1" x14ac:dyDescent="0.25">
      <c r="A1" s="19" t="s">
        <v>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51" x14ac:dyDescent="0.25">
      <c r="A2" s="21" t="s">
        <v>0</v>
      </c>
      <c r="B2" s="22" t="s">
        <v>1</v>
      </c>
      <c r="C2" s="21" t="s">
        <v>2</v>
      </c>
      <c r="D2" s="21" t="s">
        <v>3</v>
      </c>
      <c r="E2" s="23" t="s">
        <v>4</v>
      </c>
      <c r="F2" s="24" t="s">
        <v>5</v>
      </c>
      <c r="G2" s="25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6" t="s">
        <v>11</v>
      </c>
      <c r="M2" s="21" t="s">
        <v>12</v>
      </c>
      <c r="N2" s="21" t="s">
        <v>13</v>
      </c>
      <c r="O2" s="21" t="s">
        <v>14</v>
      </c>
    </row>
    <row r="3" spans="1:15" x14ac:dyDescent="0.25">
      <c r="A3" s="27" t="s">
        <v>61</v>
      </c>
      <c r="B3" s="28"/>
      <c r="C3" s="28"/>
      <c r="D3" s="29"/>
      <c r="E3" s="23"/>
      <c r="F3" s="24"/>
      <c r="G3" s="25">
        <f>SUM(G4:G7)</f>
        <v>62319310</v>
      </c>
      <c r="H3" s="25">
        <f t="shared" ref="H3:I3" si="0">SUM(H4:H7)</f>
        <v>0</v>
      </c>
      <c r="I3" s="25">
        <f t="shared" si="0"/>
        <v>4</v>
      </c>
      <c r="J3" s="21"/>
      <c r="K3" s="21"/>
      <c r="L3" s="26"/>
      <c r="M3" s="21"/>
      <c r="N3" s="21"/>
      <c r="O3" s="21"/>
    </row>
    <row r="4" spans="1:15" ht="63.75" x14ac:dyDescent="0.25">
      <c r="A4" s="30">
        <v>1</v>
      </c>
      <c r="B4" s="30" t="s">
        <v>15</v>
      </c>
      <c r="C4" s="30" t="s">
        <v>16</v>
      </c>
      <c r="D4" s="30" t="s">
        <v>17</v>
      </c>
      <c r="E4" s="31">
        <v>43721</v>
      </c>
      <c r="F4" s="31">
        <v>40904</v>
      </c>
      <c r="G4" s="32">
        <v>6191500</v>
      </c>
      <c r="H4" s="30">
        <v>0</v>
      </c>
      <c r="I4" s="33">
        <v>1</v>
      </c>
      <c r="J4" s="33" t="s">
        <v>18</v>
      </c>
      <c r="K4" s="33" t="s">
        <v>19</v>
      </c>
      <c r="L4" s="33" t="s">
        <v>20</v>
      </c>
      <c r="M4" s="33" t="s">
        <v>21</v>
      </c>
      <c r="N4" s="33" t="s">
        <v>19</v>
      </c>
      <c r="O4" s="34"/>
    </row>
    <row r="5" spans="1:15" ht="63.75" x14ac:dyDescent="0.25">
      <c r="A5" s="30">
        <v>2</v>
      </c>
      <c r="B5" s="30" t="s">
        <v>22</v>
      </c>
      <c r="C5" s="30" t="s">
        <v>23</v>
      </c>
      <c r="D5" s="30" t="s">
        <v>24</v>
      </c>
      <c r="E5" s="31">
        <v>43787</v>
      </c>
      <c r="F5" s="31">
        <v>42369</v>
      </c>
      <c r="G5" s="32">
        <v>10450000</v>
      </c>
      <c r="H5" s="30">
        <v>0</v>
      </c>
      <c r="I5" s="33">
        <v>1</v>
      </c>
      <c r="J5" s="33" t="s">
        <v>18</v>
      </c>
      <c r="K5" s="33" t="s">
        <v>19</v>
      </c>
      <c r="L5" s="33" t="s">
        <v>20</v>
      </c>
      <c r="M5" s="33" t="s">
        <v>21</v>
      </c>
      <c r="N5" s="33" t="s">
        <v>19</v>
      </c>
      <c r="O5" s="34"/>
    </row>
    <row r="6" spans="1:15" ht="63.75" x14ac:dyDescent="0.25">
      <c r="A6" s="30">
        <v>3</v>
      </c>
      <c r="B6" s="30" t="s">
        <v>25</v>
      </c>
      <c r="C6" s="30" t="s">
        <v>26</v>
      </c>
      <c r="D6" s="30" t="s">
        <v>27</v>
      </c>
      <c r="E6" s="31">
        <v>44098</v>
      </c>
      <c r="F6" s="31">
        <v>40170</v>
      </c>
      <c r="G6" s="32">
        <v>23523810</v>
      </c>
      <c r="H6" s="30">
        <v>0</v>
      </c>
      <c r="I6" s="33">
        <v>1</v>
      </c>
      <c r="J6" s="33" t="s">
        <v>18</v>
      </c>
      <c r="K6" s="33" t="s">
        <v>19</v>
      </c>
      <c r="L6" s="33" t="s">
        <v>20</v>
      </c>
      <c r="M6" s="33" t="s">
        <v>21</v>
      </c>
      <c r="N6" s="33" t="s">
        <v>19</v>
      </c>
      <c r="O6" s="34"/>
    </row>
    <row r="7" spans="1:15" ht="63.75" x14ac:dyDescent="0.25">
      <c r="A7" s="30">
        <v>4</v>
      </c>
      <c r="B7" s="30" t="s">
        <v>28</v>
      </c>
      <c r="C7" s="30" t="s">
        <v>29</v>
      </c>
      <c r="D7" s="30" t="s">
        <v>30</v>
      </c>
      <c r="E7" s="31">
        <v>43721</v>
      </c>
      <c r="F7" s="31">
        <v>40861</v>
      </c>
      <c r="G7" s="32">
        <v>22154000</v>
      </c>
      <c r="H7" s="30">
        <v>0</v>
      </c>
      <c r="I7" s="33">
        <v>1</v>
      </c>
      <c r="J7" s="33" t="s">
        <v>18</v>
      </c>
      <c r="K7" s="33" t="s">
        <v>19</v>
      </c>
      <c r="L7" s="33" t="s">
        <v>20</v>
      </c>
      <c r="M7" s="33" t="s">
        <v>21</v>
      </c>
      <c r="N7" s="33" t="s">
        <v>19</v>
      </c>
      <c r="O7" s="34"/>
    </row>
    <row r="8" spans="1:15" x14ac:dyDescent="0.25">
      <c r="A8" s="35" t="s">
        <v>62</v>
      </c>
      <c r="B8" s="36"/>
      <c r="C8" s="36"/>
      <c r="D8" s="37"/>
      <c r="E8" s="31"/>
      <c r="F8" s="31"/>
      <c r="G8" s="38">
        <f>SUM(G9:G14)</f>
        <v>62480423</v>
      </c>
      <c r="H8" s="38">
        <f>SUM(H9:H14)</f>
        <v>0</v>
      </c>
      <c r="I8" s="38">
        <f>SUM(I9:I14)</f>
        <v>6</v>
      </c>
      <c r="J8" s="33"/>
      <c r="K8" s="33"/>
      <c r="L8" s="33"/>
      <c r="M8" s="33"/>
      <c r="N8" s="33"/>
      <c r="O8" s="34"/>
    </row>
    <row r="9" spans="1:15" ht="63.75" x14ac:dyDescent="0.25">
      <c r="A9" s="30">
        <v>1</v>
      </c>
      <c r="B9" s="30" t="s">
        <v>31</v>
      </c>
      <c r="C9" s="30" t="s">
        <v>32</v>
      </c>
      <c r="D9" s="30" t="s">
        <v>33</v>
      </c>
      <c r="E9" s="31">
        <v>43721</v>
      </c>
      <c r="F9" s="31">
        <v>42143</v>
      </c>
      <c r="G9" s="32">
        <v>1353000</v>
      </c>
      <c r="H9" s="30">
        <v>0</v>
      </c>
      <c r="I9" s="33">
        <v>1</v>
      </c>
      <c r="J9" s="33" t="s">
        <v>18</v>
      </c>
      <c r="K9" s="33" t="s">
        <v>19</v>
      </c>
      <c r="L9" s="33" t="s">
        <v>20</v>
      </c>
      <c r="M9" s="33" t="s">
        <v>21</v>
      </c>
      <c r="N9" s="33" t="s">
        <v>34</v>
      </c>
      <c r="O9" s="34"/>
    </row>
    <row r="10" spans="1:15" ht="63.75" x14ac:dyDescent="0.25">
      <c r="A10" s="30">
        <v>2</v>
      </c>
      <c r="B10" s="30" t="s">
        <v>35</v>
      </c>
      <c r="C10" s="30" t="s">
        <v>36</v>
      </c>
      <c r="D10" s="30" t="s">
        <v>37</v>
      </c>
      <c r="E10" s="31">
        <v>43721</v>
      </c>
      <c r="F10" s="31">
        <v>41115</v>
      </c>
      <c r="G10" s="32">
        <v>43835903</v>
      </c>
      <c r="H10" s="30">
        <v>0</v>
      </c>
      <c r="I10" s="33">
        <v>1</v>
      </c>
      <c r="J10" s="33" t="s">
        <v>18</v>
      </c>
      <c r="K10" s="33" t="s">
        <v>18</v>
      </c>
      <c r="L10" s="33" t="s">
        <v>20</v>
      </c>
      <c r="M10" s="33" t="s">
        <v>21</v>
      </c>
      <c r="N10" s="33" t="s">
        <v>38</v>
      </c>
      <c r="O10" s="34"/>
    </row>
    <row r="11" spans="1:15" ht="76.5" x14ac:dyDescent="0.25">
      <c r="A11" s="30">
        <v>3</v>
      </c>
      <c r="B11" s="30" t="s">
        <v>39</v>
      </c>
      <c r="C11" s="30" t="s">
        <v>40</v>
      </c>
      <c r="D11" s="30" t="s">
        <v>41</v>
      </c>
      <c r="E11" s="31">
        <v>43721</v>
      </c>
      <c r="F11" s="31">
        <v>41115</v>
      </c>
      <c r="G11" s="32">
        <v>13710720</v>
      </c>
      <c r="H11" s="30">
        <v>0</v>
      </c>
      <c r="I11" s="33">
        <v>1</v>
      </c>
      <c r="J11" s="33" t="s">
        <v>18</v>
      </c>
      <c r="K11" s="33" t="s">
        <v>18</v>
      </c>
      <c r="L11" s="33" t="s">
        <v>20</v>
      </c>
      <c r="M11" s="33" t="s">
        <v>21</v>
      </c>
      <c r="N11" s="33" t="s">
        <v>38</v>
      </c>
      <c r="O11" s="34"/>
    </row>
    <row r="12" spans="1:15" ht="63.75" x14ac:dyDescent="0.25">
      <c r="A12" s="30">
        <v>4</v>
      </c>
      <c r="B12" s="30" t="s">
        <v>42</v>
      </c>
      <c r="C12" s="30" t="s">
        <v>43</v>
      </c>
      <c r="D12" s="30" t="s">
        <v>44</v>
      </c>
      <c r="E12" s="31">
        <v>43721</v>
      </c>
      <c r="F12" s="31">
        <v>41115</v>
      </c>
      <c r="G12" s="32">
        <v>1094400</v>
      </c>
      <c r="H12" s="30">
        <v>0</v>
      </c>
      <c r="I12" s="33">
        <v>1</v>
      </c>
      <c r="J12" s="33" t="s">
        <v>18</v>
      </c>
      <c r="K12" s="33" t="s">
        <v>19</v>
      </c>
      <c r="L12" s="33" t="s">
        <v>20</v>
      </c>
      <c r="M12" s="33" t="s">
        <v>21</v>
      </c>
      <c r="N12" s="33" t="s">
        <v>34</v>
      </c>
      <c r="O12" s="34"/>
    </row>
    <row r="13" spans="1:15" ht="63.75" x14ac:dyDescent="0.25">
      <c r="A13" s="30">
        <v>5</v>
      </c>
      <c r="B13" s="30" t="s">
        <v>45</v>
      </c>
      <c r="C13" s="30" t="s">
        <v>46</v>
      </c>
      <c r="D13" s="30" t="s">
        <v>47</v>
      </c>
      <c r="E13" s="31">
        <v>43721</v>
      </c>
      <c r="F13" s="31">
        <v>41115</v>
      </c>
      <c r="G13" s="32">
        <v>1392000</v>
      </c>
      <c r="H13" s="30">
        <v>0</v>
      </c>
      <c r="I13" s="33">
        <v>1</v>
      </c>
      <c r="J13" s="33" t="s">
        <v>18</v>
      </c>
      <c r="K13" s="33" t="s">
        <v>19</v>
      </c>
      <c r="L13" s="33" t="s">
        <v>20</v>
      </c>
      <c r="M13" s="33" t="s">
        <v>21</v>
      </c>
      <c r="N13" s="33" t="s">
        <v>34</v>
      </c>
      <c r="O13" s="34"/>
    </row>
    <row r="14" spans="1:15" ht="63.75" x14ac:dyDescent="0.25">
      <c r="A14" s="30">
        <v>6</v>
      </c>
      <c r="B14" s="30" t="s">
        <v>48</v>
      </c>
      <c r="C14" s="30" t="s">
        <v>49</v>
      </c>
      <c r="D14" s="30" t="s">
        <v>50</v>
      </c>
      <c r="E14" s="31">
        <v>43721</v>
      </c>
      <c r="F14" s="31">
        <v>41115</v>
      </c>
      <c r="G14" s="32">
        <v>1094400</v>
      </c>
      <c r="H14" s="30">
        <v>0</v>
      </c>
      <c r="I14" s="33">
        <v>1</v>
      </c>
      <c r="J14" s="33" t="s">
        <v>18</v>
      </c>
      <c r="K14" s="33" t="s">
        <v>19</v>
      </c>
      <c r="L14" s="33" t="s">
        <v>20</v>
      </c>
      <c r="M14" s="33" t="s">
        <v>21</v>
      </c>
      <c r="N14" s="33" t="s">
        <v>34</v>
      </c>
      <c r="O14" s="34"/>
    </row>
    <row r="15" spans="1:15" x14ac:dyDescent="0.25">
      <c r="A15" s="35" t="s">
        <v>63</v>
      </c>
      <c r="B15" s="36"/>
      <c r="C15" s="36"/>
      <c r="D15" s="37"/>
      <c r="E15" s="31"/>
      <c r="F15" s="31"/>
      <c r="G15" s="38">
        <f>SUM(G16)</f>
        <v>1590000</v>
      </c>
      <c r="H15" s="38">
        <f t="shared" ref="H15:I15" si="1">SUM(H16)</f>
        <v>0</v>
      </c>
      <c r="I15" s="38">
        <f t="shared" si="1"/>
        <v>1</v>
      </c>
      <c r="J15" s="33"/>
      <c r="K15" s="33"/>
      <c r="L15" s="33"/>
      <c r="M15" s="33"/>
      <c r="N15" s="33"/>
      <c r="O15" s="34"/>
    </row>
    <row r="16" spans="1:15" ht="63.75" x14ac:dyDescent="0.25">
      <c r="A16" s="30">
        <v>1</v>
      </c>
      <c r="B16" s="30" t="s">
        <v>51</v>
      </c>
      <c r="C16" s="30" t="s">
        <v>52</v>
      </c>
      <c r="D16" s="30" t="s">
        <v>53</v>
      </c>
      <c r="E16" s="31">
        <v>43721</v>
      </c>
      <c r="F16" s="31">
        <v>40896</v>
      </c>
      <c r="G16" s="32">
        <v>1590000</v>
      </c>
      <c r="H16" s="30">
        <v>0</v>
      </c>
      <c r="I16" s="33">
        <v>1</v>
      </c>
      <c r="J16" s="33" t="s">
        <v>18</v>
      </c>
      <c r="K16" s="33" t="s">
        <v>54</v>
      </c>
      <c r="L16" s="33" t="s">
        <v>20</v>
      </c>
      <c r="M16" s="33" t="s">
        <v>21</v>
      </c>
      <c r="N16" s="33" t="s">
        <v>55</v>
      </c>
      <c r="O16" s="34"/>
    </row>
    <row r="17" spans="1:15" x14ac:dyDescent="0.25">
      <c r="A17" s="39" t="s">
        <v>64</v>
      </c>
      <c r="B17" s="40"/>
      <c r="C17" s="40"/>
      <c r="D17" s="40"/>
      <c r="E17" s="40"/>
      <c r="F17" s="41"/>
      <c r="G17" s="42">
        <f>G15+G8+G3</f>
        <v>126389733</v>
      </c>
      <c r="H17" s="43">
        <f>H15+H8+H3</f>
        <v>0</v>
      </c>
      <c r="I17" s="25">
        <f t="shared" ref="H17:I17" si="2">I15+I8+I3</f>
        <v>11</v>
      </c>
      <c r="J17" s="44"/>
      <c r="K17" s="44"/>
      <c r="L17" s="45"/>
      <c r="M17" s="44"/>
      <c r="N17" s="46"/>
      <c r="O17" s="46"/>
    </row>
    <row r="18" spans="1:15" ht="16.5" x14ac:dyDescent="0.25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3"/>
      <c r="M18" s="1"/>
      <c r="N18" s="1"/>
      <c r="O18" s="1"/>
    </row>
    <row r="19" spans="1:15" ht="16.5" x14ac:dyDescent="0.25">
      <c r="A19" s="4" t="s">
        <v>56</v>
      </c>
      <c r="B19" s="4"/>
      <c r="C19" s="5"/>
      <c r="D19" s="6"/>
      <c r="E19" s="6"/>
      <c r="F19" s="7"/>
      <c r="G19" s="6" t="s">
        <v>59</v>
      </c>
      <c r="H19" s="6"/>
      <c r="I19" s="6"/>
      <c r="J19" s="8"/>
      <c r="K19" s="8"/>
      <c r="L19" s="6" t="s">
        <v>60</v>
      </c>
      <c r="M19" s="6"/>
      <c r="N19" s="6"/>
      <c r="O19" s="9"/>
    </row>
    <row r="20" spans="1:15" ht="16.5" x14ac:dyDescent="0.25">
      <c r="A20" s="10" t="s">
        <v>57</v>
      </c>
      <c r="B20" s="10"/>
      <c r="C20" s="11"/>
      <c r="D20" s="10"/>
      <c r="E20" s="10"/>
      <c r="F20" s="7"/>
      <c r="G20" s="10" t="s">
        <v>57</v>
      </c>
      <c r="H20" s="10"/>
      <c r="I20" s="10"/>
      <c r="J20" s="12"/>
      <c r="K20" s="12"/>
      <c r="L20" s="10" t="s">
        <v>57</v>
      </c>
      <c r="M20" s="10"/>
      <c r="N20" s="10"/>
      <c r="O20" s="9"/>
    </row>
    <row r="21" spans="1:15" ht="16.5" x14ac:dyDescent="0.25">
      <c r="A21" s="13"/>
      <c r="B21" s="14"/>
      <c r="C21" s="13"/>
      <c r="D21" s="13"/>
      <c r="E21" s="15"/>
      <c r="F21" s="13"/>
      <c r="G21" s="13"/>
      <c r="H21" s="16"/>
      <c r="I21" s="16"/>
      <c r="J21" s="13"/>
      <c r="K21" s="13"/>
      <c r="L21" s="17"/>
      <c r="M21" s="13"/>
      <c r="N21" s="13"/>
      <c r="O21" s="18"/>
    </row>
  </sheetData>
  <mergeCells count="13">
    <mergeCell ref="A1:O1"/>
    <mergeCell ref="A3:D3"/>
    <mergeCell ref="A8:D8"/>
    <mergeCell ref="A15:D15"/>
    <mergeCell ref="A17:F17"/>
    <mergeCell ref="A19:B19"/>
    <mergeCell ref="D19:E19"/>
    <mergeCell ref="G19:I19"/>
    <mergeCell ref="L19:N19"/>
    <mergeCell ref="A20:B20"/>
    <mergeCell ref="D20:E20"/>
    <mergeCell ref="G20:I20"/>
    <mergeCell ref="L20:N20"/>
  </mergeCells>
  <pageMargins left="0.18" right="0.26" top="0.32" bottom="0.22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2023-05-12T02:27:30Z</dcterms:modified>
</cp:coreProperties>
</file>