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Sheet1!$A$2:$O$41</definedName>
  </definedNames>
  <calcPr calcId="152511"/>
</workbook>
</file>

<file path=xl/calcChain.xml><?xml version="1.0" encoding="utf-8"?>
<calcChain xmlns="http://schemas.openxmlformats.org/spreadsheetml/2006/main">
  <c r="J15" i="1" l="1"/>
  <c r="J42" i="1" s="1"/>
  <c r="J3" i="1"/>
  <c r="G15" i="1" l="1"/>
  <c r="H15" i="1"/>
  <c r="G3" i="1"/>
  <c r="H3" i="1"/>
  <c r="H42" i="1" l="1"/>
  <c r="G42" i="1"/>
</calcChain>
</file>

<file path=xl/sharedStrings.xml><?xml version="1.0" encoding="utf-8"?>
<sst xmlns="http://schemas.openxmlformats.org/spreadsheetml/2006/main" count="287" uniqueCount="144">
  <si>
    <t>STT</t>
  </si>
  <si>
    <t>Số TS</t>
  </si>
  <si>
    <t>Mã TS quản lý</t>
  </si>
  <si>
    <t>Tên TS</t>
  </si>
  <si>
    <t>Ngày nhập TS</t>
  </si>
  <si>
    <t>Ngày đưa vào SD</t>
  </si>
  <si>
    <t>Nguyên giá HT/GTPB</t>
  </si>
  <si>
    <t>Khối phòng ban</t>
  </si>
  <si>
    <t>Nhân viên QL</t>
  </si>
  <si>
    <t>Tầng/phòng</t>
  </si>
  <si>
    <t>Phương án</t>
  </si>
  <si>
    <t>Ghi chú</t>
  </si>
  <si>
    <t>0034.CN.46</t>
  </si>
  <si>
    <t>  ITMA00004852</t>
  </si>
  <si>
    <t>Router Cisco 1841 (gồm 1 card Hwic-4ESW) QTK Việt Hưng</t>
  </si>
  <si>
    <t>Đang sử dụng</t>
  </si>
  <si>
    <t>PGD Việt Hưng.RB - Trung tâm KHCN (tỉnh cấp 1)/Trung tâm Kinh doanh (tỉnh cấp 2).</t>
  </si>
  <si>
    <t>039126 Đào Hữu Phước</t>
  </si>
  <si>
    <t>Hỏng, thanh lý</t>
  </si>
  <si>
    <t>0034.CN.132</t>
  </si>
  <si>
    <t>  ITMA00004853</t>
  </si>
  <si>
    <t>Switch 24 cổng WS-C2960</t>
  </si>
  <si>
    <t>0034.CN.73</t>
  </si>
  <si>
    <t>  TBDL00000823</t>
  </si>
  <si>
    <t>Máy điều hòa 2 chiều CS 18000 BTU/h</t>
  </si>
  <si>
    <t>Thanh lý ,máy cũ, đã sửa chữa nhiều lần</t>
  </si>
  <si>
    <t>0034.CN.70</t>
  </si>
  <si>
    <t>  TBDL00000820</t>
  </si>
  <si>
    <t>Máy điều hòa 2 chiều CS 18.000 BTU /h</t>
  </si>
  <si>
    <t>0034.CN.71</t>
  </si>
  <si>
    <t>  TBDL00000821</t>
  </si>
  <si>
    <t>Máy điều hòa 2 chiều 18.000 BTU/h</t>
  </si>
  <si>
    <t>0034.CN.72</t>
  </si>
  <si>
    <t>  TBDL00000822</t>
  </si>
  <si>
    <t>Máy điều hòa 2 chiều CS 18.000 BTU/h</t>
  </si>
  <si>
    <t>0034.CN.74</t>
  </si>
  <si>
    <t>  TBDL00000824</t>
  </si>
  <si>
    <t>0034.CN.260</t>
  </si>
  <si>
    <t>  00110984876883</t>
  </si>
  <si>
    <t>Camera bán cầu hồng ngoại</t>
  </si>
  <si>
    <t>Thanh lý, hỏng</t>
  </si>
  <si>
    <t>Hỏng</t>
  </si>
  <si>
    <t>0034.CN.714675</t>
  </si>
  <si>
    <t>  0011_0061056623</t>
  </si>
  <si>
    <t>Bàn làm việc nhân viên + Hộc di động</t>
  </si>
  <si>
    <t>0034.CN.714703</t>
  </si>
  <si>
    <t>  0011_0061056626</t>
  </si>
  <si>
    <t>0034.CN.98</t>
  </si>
  <si>
    <t>  NTVP00007848</t>
  </si>
  <si>
    <t>Hệ sofa tròn - KV khách chờ TTKHCN Việt Hưng</t>
  </si>
  <si>
    <t>0034.CN.104</t>
  </si>
  <si>
    <t>  CSTS00000405</t>
  </si>
  <si>
    <t>Hệ thống quầy giao dịch - TTKHCN Việt Hưng</t>
  </si>
  <si>
    <t>Nhàn rỗi</t>
  </si>
  <si>
    <t>0034.CM.601</t>
  </si>
  <si>
    <t>  TBDL00000818</t>
  </si>
  <si>
    <t>Máy điều hòa treo tường 2 chiều  CS 9000 BTU/h</t>
  </si>
  <si>
    <t>0034.CM.602</t>
  </si>
  <si>
    <t>  TBDL00000819</t>
  </si>
  <si>
    <t>Máy điều hòa treo tường 2 chiều 12000 BTU/h</t>
  </si>
  <si>
    <t>0034.CM.655</t>
  </si>
  <si>
    <t>Hệ thống âm thanh</t>
  </si>
  <si>
    <t>0034.CM.653</t>
  </si>
  <si>
    <t>  NTVP00007172</t>
  </si>
  <si>
    <t>01 Tủ đựng đồ cá nhân 12 ngăn</t>
  </si>
  <si>
    <t>Thanh lý, đồ cũ, không phù hợp thiết kế mới</t>
  </si>
  <si>
    <t>0034.CM.441</t>
  </si>
  <si>
    <t>  NTVP90000462</t>
  </si>
  <si>
    <t>Tủ phụ bổ sung KV Tư Vấn TTKHCN Việt Hưng 1</t>
  </si>
  <si>
    <t>0034.CM.442</t>
  </si>
  <si>
    <t>  NTVP90000463</t>
  </si>
  <si>
    <t>Tủ phụ bổ sung KV Tư Vấn TTKHCN Việt Hưng 2</t>
  </si>
  <si>
    <t>0034.CM.448</t>
  </si>
  <si>
    <t>  NTVP00007137</t>
  </si>
  <si>
    <t>Tủ thấp - KV GD TTKHCN Việt Hưng 2</t>
  </si>
  <si>
    <t>0034.CM.440</t>
  </si>
  <si>
    <t>  NTVP00007854</t>
  </si>
  <si>
    <t>Tủ Phụ - KV Tư Vấn TTKHCN Việt Hưng 3</t>
  </si>
  <si>
    <t>0034.CM.444</t>
  </si>
  <si>
    <t>  NTVP00007139</t>
  </si>
  <si>
    <t>Tủ thấp  - Phòng VIP TTKHCN Việt Hưng</t>
  </si>
  <si>
    <t>0034.CM.438</t>
  </si>
  <si>
    <t>  NTVP00007841</t>
  </si>
  <si>
    <t>Tủ Phụ - KV Tư Vấn TTKHCN Việt Hưng 1</t>
  </si>
  <si>
    <t>0034.CM.446</t>
  </si>
  <si>
    <t>  NTVP00008270</t>
  </si>
  <si>
    <t>Tủ để máy photo - KV GD TTKHCN Việt Hưng</t>
  </si>
  <si>
    <t>0034.CM.449</t>
  </si>
  <si>
    <t>  NTVP00007138</t>
  </si>
  <si>
    <t>Tủ thấp - KV GD TTKHCN Việt Hưng 3</t>
  </si>
  <si>
    <t>0034.CM.443</t>
  </si>
  <si>
    <t>  NTVP90000464</t>
  </si>
  <si>
    <t>Tủ phụ bổ sung KV Tư Vấn TTKHCN Việt Hưng 3</t>
  </si>
  <si>
    <t>0034.CM.439</t>
  </si>
  <si>
    <t>  NTVP00007846</t>
  </si>
  <si>
    <t>Tủ Phụ - KV Tư Vấn TTKHCN Việt Hưng 2</t>
  </si>
  <si>
    <t>0034.CM.583</t>
  </si>
  <si>
    <t>  NTVP00007012</t>
  </si>
  <si>
    <t>Tủ thấp</t>
  </si>
  <si>
    <t>0034.CM.447</t>
  </si>
  <si>
    <t>  NTVP00007134</t>
  </si>
  <si>
    <t>Tủ thấp - KV GD TTKHCN Việt Hưng 1</t>
  </si>
  <si>
    <t>0034.CM.236</t>
  </si>
  <si>
    <t>  NTVP00007128</t>
  </si>
  <si>
    <t>Bàn đếm  tiền kết hợp tủ két - KV GD TTKHCN Việt Hưng 3</t>
  </si>
  <si>
    <t>0034.CM.231</t>
  </si>
  <si>
    <t>  NTVP00008266</t>
  </si>
  <si>
    <t>Bàn nước - TTKHCN Việt Hưng</t>
  </si>
  <si>
    <t>0034.CM.229</t>
  </si>
  <si>
    <t>  NTVP00007845</t>
  </si>
  <si>
    <t>Bàn hình Elips - TTKHCN Việt Hưng 2</t>
  </si>
  <si>
    <t>0034.CM.237</t>
  </si>
  <si>
    <t>  NTVP00007124</t>
  </si>
  <si>
    <t>Bàn đếm  tiền kết hợp tủ két - KV GD TTKHCN Việt Hưng 4</t>
  </si>
  <si>
    <t>0034.CM.235</t>
  </si>
  <si>
    <t>  NTVP00007126</t>
  </si>
  <si>
    <t>Bàn đếm  tiền kết hợp tủ két - KV GD TTKHCN Việt Hưng 2</t>
  </si>
  <si>
    <t>0034.CM.228</t>
  </si>
  <si>
    <t>  NTVP00007842</t>
  </si>
  <si>
    <t>Bàn hình Elips - TTKHCN Việt Hưng 1</t>
  </si>
  <si>
    <t>0034.CM.233</t>
  </si>
  <si>
    <t>  NTVP90000459</t>
  </si>
  <si>
    <t>Bàn để hộp Dropbox và Internetbanking - TTKHCN Việt Hưng</t>
  </si>
  <si>
    <t>0034.CM.234</t>
  </si>
  <si>
    <t>  NTVP00007135</t>
  </si>
  <si>
    <t>Bàn đếm  tiền kết hợp tủ két - KV GD TTKHCN Việt Hưng 1</t>
  </si>
  <si>
    <t>0034.CM.267</t>
  </si>
  <si>
    <t>  NTVP90000460</t>
  </si>
  <si>
    <t>Hộp Dropbox - KV Khách Chờ TTKHCN Việt Hưng</t>
  </si>
  <si>
    <t>I. Thiết bị CCDC</t>
  </si>
  <si>
    <t>II. Nội thất văn phòng</t>
  </si>
  <si>
    <t>Thanh lý vì không phù hợp thiết kế mới</t>
  </si>
  <si>
    <t>DVHT</t>
  </si>
  <si>
    <t>Ký ghi rõ họ tên</t>
  </si>
  <si>
    <t>GĐ PGD Việt Hưng</t>
  </si>
  <si>
    <t>Kế toán</t>
  </si>
  <si>
    <t>Thanh lý, hỏng không thể sửa chữa để tái tận dụng</t>
  </si>
  <si>
    <t xml:space="preserve">SL sổ sách </t>
  </si>
  <si>
    <t>Hiện trạng TS</t>
  </si>
  <si>
    <t>TỔNG</t>
  </si>
  <si>
    <t>IT</t>
  </si>
  <si>
    <t>PL01 - BIÊN BẢN KIỂM KÊ KIÊM ĐÁNH GIÁ TÌNH TRẠNG TÀI SẢN THANH LÝ
MSB VIỆT HƯNG</t>
  </si>
  <si>
    <t>Xác nhận nguyên giá và giá trị còn lại của TS thanh lý</t>
  </si>
  <si>
    <r>
      <t>Giá trị còn lại</t>
    </r>
    <r>
      <rPr>
        <b/>
        <sz val="9"/>
        <color rgb="FF000000"/>
        <rFont val="Times New Roman"/>
        <family val="1"/>
      </rPr>
      <t xml:space="preserve"> 30/12/2022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</si>
</sst>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9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2" borderId="1" xfId="0" applyFill="1" applyBorder="1"/>
    <xf numFmtId="0" fontId="0" fillId="2" borderId="1" xfId="0" applyFont="1" applyFill="1" applyBorder="1"/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/>
    <xf numFmtId="0" fontId="1" fillId="0" borderId="0" xfId="0" applyFont="1"/>
    <xf numFmtId="0" fontId="0" fillId="0" borderId="0" xfId="0" applyAlignment="1">
      <alignment horizont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right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vertical="center" wrapText="1"/>
    </xf>
    <xf numFmtId="0" fontId="0" fillId="2" borderId="12" xfId="0" applyFill="1" applyBorder="1"/>
    <xf numFmtId="4" fontId="5" fillId="0" borderId="1" xfId="0" applyNumberFormat="1" applyFont="1" applyBorder="1"/>
    <xf numFmtId="0" fontId="5" fillId="0" borderId="1" xfId="0" applyFont="1" applyBorder="1"/>
    <xf numFmtId="0" fontId="5" fillId="0" borderId="0" xfId="0" applyFont="1"/>
    <xf numFmtId="3" fontId="5" fillId="0" borderId="1" xfId="0" applyNumberFormat="1" applyFont="1" applyBorder="1"/>
    <xf numFmtId="3" fontId="2" fillId="2" borderId="1" xfId="0" applyNumberFormat="1" applyFont="1" applyFill="1" applyBorder="1" applyAlignment="1">
      <alignment vertical="center" wrapText="1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0" fillId="0" borderId="0" xfId="0" applyBorder="1"/>
    <xf numFmtId="0" fontId="7" fillId="0" borderId="0" xfId="0" applyFont="1" applyBorder="1"/>
    <xf numFmtId="0" fontId="5" fillId="0" borderId="0" xfId="0" applyFont="1" applyBorder="1" applyAlignment="1">
      <alignment horizontal="center"/>
    </xf>
    <xf numFmtId="3" fontId="5" fillId="0" borderId="0" xfId="0" applyNumberFormat="1" applyFont="1" applyBorder="1"/>
    <xf numFmtId="4" fontId="5" fillId="0" borderId="0" xfId="0" applyNumberFormat="1" applyFont="1" applyBorder="1"/>
    <xf numFmtId="0" fontId="5" fillId="0" borderId="0" xfId="0" applyFont="1" applyBorder="1"/>
    <xf numFmtId="0" fontId="7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topLeftCell="A34" workbookViewId="0">
      <selection activeCell="G43" sqref="G43"/>
    </sheetView>
  </sheetViews>
  <sheetFormatPr defaultRowHeight="15" x14ac:dyDescent="0.25"/>
  <cols>
    <col min="1" max="1" width="5" customWidth="1"/>
    <col min="2" max="2" width="12.85546875" customWidth="1"/>
    <col min="3" max="3" width="15" customWidth="1"/>
    <col min="4" max="4" width="26" customWidth="1"/>
    <col min="5" max="5" width="10.7109375" customWidth="1"/>
    <col min="6" max="6" width="11.28515625" customWidth="1"/>
    <col min="7" max="7" width="12.42578125" customWidth="1"/>
    <col min="8" max="8" width="9.140625" style="12" customWidth="1"/>
    <col min="9" max="9" width="8.42578125" customWidth="1"/>
    <col min="10" max="10" width="7.28515625" style="37" customWidth="1"/>
    <col min="11" max="11" width="26.140625" customWidth="1"/>
    <col min="12" max="12" width="12.7109375" customWidth="1"/>
    <col min="13" max="13" width="11" hidden="1" customWidth="1"/>
    <col min="14" max="14" width="14.85546875" customWidth="1"/>
    <col min="15" max="15" width="11.140625" customWidth="1"/>
  </cols>
  <sheetData>
    <row r="1" spans="1:15" ht="41.25" customHeight="1" x14ac:dyDescent="0.25">
      <c r="A1" s="58" t="s">
        <v>141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57" customHeight="1" x14ac:dyDescent="0.25">
      <c r="A2" s="1" t="s">
        <v>0</v>
      </c>
      <c r="B2" s="1" t="s">
        <v>1</v>
      </c>
      <c r="C2" s="2" t="s">
        <v>2</v>
      </c>
      <c r="D2" s="3" t="s">
        <v>3</v>
      </c>
      <c r="E2" s="1" t="s">
        <v>4</v>
      </c>
      <c r="F2" s="1" t="s">
        <v>5</v>
      </c>
      <c r="G2" s="1" t="s">
        <v>6</v>
      </c>
      <c r="H2" s="1" t="s">
        <v>143</v>
      </c>
      <c r="I2" s="1" t="s">
        <v>138</v>
      </c>
      <c r="J2" s="1" t="s">
        <v>137</v>
      </c>
      <c r="K2" s="3" t="s">
        <v>7</v>
      </c>
      <c r="L2" s="1" t="s">
        <v>8</v>
      </c>
      <c r="M2" s="1" t="s">
        <v>9</v>
      </c>
      <c r="N2" s="1" t="s">
        <v>10</v>
      </c>
      <c r="O2" s="1" t="s">
        <v>11</v>
      </c>
    </row>
    <row r="3" spans="1:15" x14ac:dyDescent="0.25">
      <c r="A3" s="63" t="s">
        <v>129</v>
      </c>
      <c r="B3" s="64"/>
      <c r="C3" s="64"/>
      <c r="D3" s="64"/>
      <c r="E3" s="7"/>
      <c r="F3" s="7"/>
      <c r="G3" s="48">
        <f>SUM(G4:G14)</f>
        <v>147809908</v>
      </c>
      <c r="H3" s="13">
        <f>SUM(H4:H14)</f>
        <v>0</v>
      </c>
      <c r="I3" s="9"/>
      <c r="J3" s="13">
        <f t="shared" ref="J3" si="0">SUM(J4:J14)</f>
        <v>11</v>
      </c>
      <c r="K3" s="7"/>
      <c r="L3" s="7"/>
      <c r="M3" s="7"/>
      <c r="N3" s="7"/>
      <c r="O3" s="8"/>
    </row>
    <row r="4" spans="1:15" ht="38.25" x14ac:dyDescent="0.25">
      <c r="A4" s="14">
        <v>1</v>
      </c>
      <c r="B4" s="15" t="s">
        <v>12</v>
      </c>
      <c r="C4" s="16" t="s">
        <v>13</v>
      </c>
      <c r="D4" s="16" t="s">
        <v>14</v>
      </c>
      <c r="E4" s="17">
        <v>41449</v>
      </c>
      <c r="F4" s="18">
        <v>40732</v>
      </c>
      <c r="G4" s="19">
        <v>22154000</v>
      </c>
      <c r="H4" s="20">
        <v>0</v>
      </c>
      <c r="I4" s="21" t="s">
        <v>41</v>
      </c>
      <c r="J4" s="20">
        <v>1</v>
      </c>
      <c r="K4" s="22" t="s">
        <v>16</v>
      </c>
      <c r="L4" s="16" t="s">
        <v>17</v>
      </c>
      <c r="M4" s="23"/>
      <c r="N4" s="23" t="s">
        <v>18</v>
      </c>
      <c r="O4" s="4"/>
    </row>
    <row r="5" spans="1:15" ht="38.25" x14ac:dyDescent="0.25">
      <c r="A5" s="14">
        <v>2</v>
      </c>
      <c r="B5" s="15" t="s">
        <v>19</v>
      </c>
      <c r="C5" s="16" t="s">
        <v>20</v>
      </c>
      <c r="D5" s="16" t="s">
        <v>21</v>
      </c>
      <c r="E5" s="17">
        <v>41801</v>
      </c>
      <c r="F5" s="18">
        <v>40732</v>
      </c>
      <c r="G5" s="19">
        <v>15257000</v>
      </c>
      <c r="H5" s="20">
        <v>0</v>
      </c>
      <c r="I5" s="21" t="s">
        <v>41</v>
      </c>
      <c r="J5" s="20">
        <v>1</v>
      </c>
      <c r="K5" s="22" t="s">
        <v>16</v>
      </c>
      <c r="L5" s="16" t="s">
        <v>17</v>
      </c>
      <c r="M5" s="23"/>
      <c r="N5" s="23" t="s">
        <v>18</v>
      </c>
      <c r="O5" s="4"/>
    </row>
    <row r="6" spans="1:15" ht="38.25" x14ac:dyDescent="0.25">
      <c r="A6" s="14">
        <v>3</v>
      </c>
      <c r="B6" s="15" t="s">
        <v>22</v>
      </c>
      <c r="C6" s="16" t="s">
        <v>23</v>
      </c>
      <c r="D6" s="16" t="s">
        <v>24</v>
      </c>
      <c r="E6" s="17">
        <v>41449</v>
      </c>
      <c r="F6" s="18">
        <v>41225</v>
      </c>
      <c r="G6" s="19">
        <v>16817750</v>
      </c>
      <c r="H6" s="20">
        <v>0</v>
      </c>
      <c r="I6" s="25" t="s">
        <v>15</v>
      </c>
      <c r="J6" s="24">
        <v>1</v>
      </c>
      <c r="K6" s="16" t="s">
        <v>16</v>
      </c>
      <c r="L6" s="16" t="s">
        <v>17</v>
      </c>
      <c r="M6" s="23"/>
      <c r="N6" s="23" t="s">
        <v>25</v>
      </c>
      <c r="O6" s="4"/>
    </row>
    <row r="7" spans="1:15" ht="38.25" x14ac:dyDescent="0.25">
      <c r="A7" s="14">
        <v>4</v>
      </c>
      <c r="B7" s="15" t="s">
        <v>26</v>
      </c>
      <c r="C7" s="16" t="s">
        <v>27</v>
      </c>
      <c r="D7" s="16" t="s">
        <v>28</v>
      </c>
      <c r="E7" s="17">
        <v>41449</v>
      </c>
      <c r="F7" s="18">
        <v>41225</v>
      </c>
      <c r="G7" s="19">
        <v>16817750</v>
      </c>
      <c r="H7" s="20">
        <v>0</v>
      </c>
      <c r="I7" s="16" t="s">
        <v>15</v>
      </c>
      <c r="J7" s="27">
        <v>1</v>
      </c>
      <c r="K7" s="16" t="s">
        <v>16</v>
      </c>
      <c r="L7" s="16" t="s">
        <v>17</v>
      </c>
      <c r="M7" s="23"/>
      <c r="N7" s="23" t="s">
        <v>25</v>
      </c>
      <c r="O7" s="4"/>
    </row>
    <row r="8" spans="1:15" ht="38.25" x14ac:dyDescent="0.25">
      <c r="A8" s="14">
        <v>5</v>
      </c>
      <c r="B8" s="15" t="s">
        <v>29</v>
      </c>
      <c r="C8" s="16" t="s">
        <v>30</v>
      </c>
      <c r="D8" s="16" t="s">
        <v>31</v>
      </c>
      <c r="E8" s="17">
        <v>41449</v>
      </c>
      <c r="F8" s="18">
        <v>41225</v>
      </c>
      <c r="G8" s="19">
        <v>16817749</v>
      </c>
      <c r="H8" s="20">
        <v>0</v>
      </c>
      <c r="I8" s="16" t="s">
        <v>15</v>
      </c>
      <c r="J8" s="27">
        <v>1</v>
      </c>
      <c r="K8" s="16" t="s">
        <v>16</v>
      </c>
      <c r="L8" s="16" t="s">
        <v>17</v>
      </c>
      <c r="M8" s="23"/>
      <c r="N8" s="23" t="s">
        <v>25</v>
      </c>
      <c r="O8" s="4"/>
    </row>
    <row r="9" spans="1:15" ht="38.25" x14ac:dyDescent="0.25">
      <c r="A9" s="14">
        <v>6</v>
      </c>
      <c r="B9" s="15" t="s">
        <v>32</v>
      </c>
      <c r="C9" s="16" t="s">
        <v>33</v>
      </c>
      <c r="D9" s="16" t="s">
        <v>34</v>
      </c>
      <c r="E9" s="17">
        <v>41449</v>
      </c>
      <c r="F9" s="18">
        <v>41225</v>
      </c>
      <c r="G9" s="19">
        <v>16817749</v>
      </c>
      <c r="H9" s="20">
        <v>0</v>
      </c>
      <c r="I9" s="16" t="s">
        <v>15</v>
      </c>
      <c r="J9" s="27">
        <v>1</v>
      </c>
      <c r="K9" s="16" t="s">
        <v>16</v>
      </c>
      <c r="L9" s="16" t="s">
        <v>17</v>
      </c>
      <c r="M9" s="23"/>
      <c r="N9" s="23" t="s">
        <v>25</v>
      </c>
      <c r="O9" s="4"/>
    </row>
    <row r="10" spans="1:15" ht="38.25" x14ac:dyDescent="0.25">
      <c r="A10" s="14">
        <v>7</v>
      </c>
      <c r="B10" s="15" t="s">
        <v>35</v>
      </c>
      <c r="C10" s="16" t="s">
        <v>36</v>
      </c>
      <c r="D10" s="16" t="s">
        <v>24</v>
      </c>
      <c r="E10" s="17">
        <v>41449</v>
      </c>
      <c r="F10" s="18">
        <v>41225</v>
      </c>
      <c r="G10" s="19">
        <v>16817750</v>
      </c>
      <c r="H10" s="20">
        <v>0</v>
      </c>
      <c r="I10" s="16" t="s">
        <v>15</v>
      </c>
      <c r="J10" s="27">
        <v>1</v>
      </c>
      <c r="K10" s="16" t="s">
        <v>16</v>
      </c>
      <c r="L10" s="16" t="s">
        <v>17</v>
      </c>
      <c r="M10" s="23"/>
      <c r="N10" s="23" t="s">
        <v>25</v>
      </c>
      <c r="O10" s="4"/>
    </row>
    <row r="11" spans="1:15" ht="51" x14ac:dyDescent="0.25">
      <c r="A11" s="14">
        <v>8</v>
      </c>
      <c r="B11" s="15" t="s">
        <v>37</v>
      </c>
      <c r="C11" s="16" t="s">
        <v>38</v>
      </c>
      <c r="D11" s="16" t="s">
        <v>39</v>
      </c>
      <c r="E11" s="17">
        <v>43828</v>
      </c>
      <c r="F11" s="18">
        <v>43563</v>
      </c>
      <c r="G11" s="19">
        <v>6660000</v>
      </c>
      <c r="H11" s="20">
        <v>0</v>
      </c>
      <c r="I11" s="21" t="s">
        <v>41</v>
      </c>
      <c r="J11" s="27">
        <v>1</v>
      </c>
      <c r="K11" s="16" t="s">
        <v>16</v>
      </c>
      <c r="L11" s="16" t="s">
        <v>17</v>
      </c>
      <c r="M11" s="23"/>
      <c r="N11" s="23" t="s">
        <v>136</v>
      </c>
      <c r="O11" s="4"/>
    </row>
    <row r="12" spans="1:15" ht="38.25" x14ac:dyDescent="0.25">
      <c r="A12" s="14">
        <v>9</v>
      </c>
      <c r="B12" s="15" t="s">
        <v>60</v>
      </c>
      <c r="C12" s="16" t="s">
        <v>36</v>
      </c>
      <c r="D12" s="16" t="s">
        <v>61</v>
      </c>
      <c r="E12" s="17">
        <v>41498</v>
      </c>
      <c r="F12" s="18">
        <v>41201</v>
      </c>
      <c r="G12" s="19">
        <v>7766200</v>
      </c>
      <c r="H12" s="20">
        <v>0</v>
      </c>
      <c r="I12" s="21" t="s">
        <v>41</v>
      </c>
      <c r="J12" s="27">
        <v>1</v>
      </c>
      <c r="K12" s="16" t="s">
        <v>16</v>
      </c>
      <c r="L12" s="16" t="s">
        <v>17</v>
      </c>
      <c r="M12" s="23"/>
      <c r="N12" s="23" t="s">
        <v>40</v>
      </c>
      <c r="O12" s="4"/>
    </row>
    <row r="13" spans="1:15" ht="38.25" x14ac:dyDescent="0.25">
      <c r="A13" s="14">
        <v>10</v>
      </c>
      <c r="B13" s="15" t="s">
        <v>54</v>
      </c>
      <c r="C13" s="16" t="s">
        <v>55</v>
      </c>
      <c r="D13" s="16" t="s">
        <v>56</v>
      </c>
      <c r="E13" s="17">
        <v>41435</v>
      </c>
      <c r="F13" s="18">
        <v>41225</v>
      </c>
      <c r="G13" s="19">
        <v>5941980</v>
      </c>
      <c r="H13" s="20">
        <v>0</v>
      </c>
      <c r="I13" s="16" t="s">
        <v>15</v>
      </c>
      <c r="J13" s="27">
        <v>1</v>
      </c>
      <c r="K13" s="16" t="s">
        <v>16</v>
      </c>
      <c r="L13" s="16" t="s">
        <v>17</v>
      </c>
      <c r="M13" s="23"/>
      <c r="N13" s="23" t="s">
        <v>25</v>
      </c>
      <c r="O13" s="4"/>
    </row>
    <row r="14" spans="1:15" ht="38.25" x14ac:dyDescent="0.25">
      <c r="A14" s="14">
        <v>11</v>
      </c>
      <c r="B14" s="15" t="s">
        <v>57</v>
      </c>
      <c r="C14" s="16" t="s">
        <v>58</v>
      </c>
      <c r="D14" s="16" t="s">
        <v>59</v>
      </c>
      <c r="E14" s="17">
        <v>41435</v>
      </c>
      <c r="F14" s="18">
        <v>41225</v>
      </c>
      <c r="G14" s="19">
        <v>5941980</v>
      </c>
      <c r="H14" s="20">
        <v>0</v>
      </c>
      <c r="I14" s="16" t="s">
        <v>15</v>
      </c>
      <c r="J14" s="27">
        <v>1</v>
      </c>
      <c r="K14" s="16" t="s">
        <v>16</v>
      </c>
      <c r="L14" s="16" t="s">
        <v>17</v>
      </c>
      <c r="M14" s="23"/>
      <c r="N14" s="23" t="s">
        <v>25</v>
      </c>
      <c r="O14" s="4"/>
    </row>
    <row r="15" spans="1:15" s="11" customFormat="1" x14ac:dyDescent="0.25">
      <c r="A15" s="65" t="s">
        <v>130</v>
      </c>
      <c r="B15" s="66"/>
      <c r="C15" s="67"/>
      <c r="D15" s="28"/>
      <c r="E15" s="29"/>
      <c r="F15" s="29"/>
      <c r="G15" s="30">
        <f>SUM(G16:G41)</f>
        <v>80932760</v>
      </c>
      <c r="H15" s="31">
        <f>SUM(H16:H41)</f>
        <v>0</v>
      </c>
      <c r="I15" s="30"/>
      <c r="J15" s="31">
        <f t="shared" ref="J15" si="1">SUM(J16:J41)</f>
        <v>26</v>
      </c>
      <c r="K15" s="28"/>
      <c r="L15" s="28"/>
      <c r="M15" s="32"/>
      <c r="N15" s="32"/>
      <c r="O15" s="10"/>
    </row>
    <row r="16" spans="1:15" ht="38.25" x14ac:dyDescent="0.25">
      <c r="A16" s="14">
        <v>1</v>
      </c>
      <c r="B16" s="15" t="s">
        <v>42</v>
      </c>
      <c r="C16" s="16" t="s">
        <v>43</v>
      </c>
      <c r="D16" s="16" t="s">
        <v>44</v>
      </c>
      <c r="E16" s="17">
        <v>44193</v>
      </c>
      <c r="F16" s="17">
        <v>42671</v>
      </c>
      <c r="G16" s="26">
        <v>2420000</v>
      </c>
      <c r="H16" s="27">
        <v>0</v>
      </c>
      <c r="I16" s="16" t="s">
        <v>15</v>
      </c>
      <c r="J16" s="27">
        <v>1</v>
      </c>
      <c r="K16" s="16" t="s">
        <v>16</v>
      </c>
      <c r="L16" s="16" t="s">
        <v>17</v>
      </c>
      <c r="M16" s="23"/>
      <c r="N16" s="23" t="s">
        <v>131</v>
      </c>
      <c r="O16" s="4"/>
    </row>
    <row r="17" spans="1:15" ht="38.25" x14ac:dyDescent="0.25">
      <c r="A17" s="14">
        <v>2</v>
      </c>
      <c r="B17" s="15" t="s">
        <v>45</v>
      </c>
      <c r="C17" s="16" t="s">
        <v>46</v>
      </c>
      <c r="D17" s="16" t="s">
        <v>44</v>
      </c>
      <c r="E17" s="17">
        <v>44193</v>
      </c>
      <c r="F17" s="17">
        <v>42671</v>
      </c>
      <c r="G17" s="26">
        <v>2420000</v>
      </c>
      <c r="H17" s="27">
        <v>0</v>
      </c>
      <c r="I17" s="16" t="s">
        <v>15</v>
      </c>
      <c r="J17" s="27">
        <v>1</v>
      </c>
      <c r="K17" s="16" t="s">
        <v>16</v>
      </c>
      <c r="L17" s="16" t="s">
        <v>17</v>
      </c>
      <c r="M17" s="23"/>
      <c r="N17" s="23" t="s">
        <v>131</v>
      </c>
      <c r="O17" s="4"/>
    </row>
    <row r="18" spans="1:15" ht="38.25" x14ac:dyDescent="0.25">
      <c r="A18" s="14">
        <v>3</v>
      </c>
      <c r="B18" s="15" t="s">
        <v>47</v>
      </c>
      <c r="C18" s="16" t="s">
        <v>48</v>
      </c>
      <c r="D18" s="16" t="s">
        <v>49</v>
      </c>
      <c r="E18" s="17">
        <v>41449</v>
      </c>
      <c r="F18" s="17">
        <v>40889</v>
      </c>
      <c r="G18" s="26">
        <v>17501000</v>
      </c>
      <c r="H18" s="27">
        <v>0</v>
      </c>
      <c r="I18" s="16" t="s">
        <v>15</v>
      </c>
      <c r="J18" s="27">
        <v>1</v>
      </c>
      <c r="K18" s="16" t="s">
        <v>16</v>
      </c>
      <c r="L18" s="16" t="s">
        <v>17</v>
      </c>
      <c r="M18" s="23"/>
      <c r="N18" s="23" t="s">
        <v>131</v>
      </c>
      <c r="O18" s="4"/>
    </row>
    <row r="19" spans="1:15" ht="38.25" x14ac:dyDescent="0.25">
      <c r="A19" s="14">
        <v>4</v>
      </c>
      <c r="B19" s="15" t="s">
        <v>50</v>
      </c>
      <c r="C19" s="16" t="s">
        <v>51</v>
      </c>
      <c r="D19" s="16" t="s">
        <v>52</v>
      </c>
      <c r="E19" s="17">
        <v>41449</v>
      </c>
      <c r="F19" s="17">
        <v>40889</v>
      </c>
      <c r="G19" s="26">
        <v>26181760</v>
      </c>
      <c r="H19" s="27">
        <v>0</v>
      </c>
      <c r="I19" s="16" t="s">
        <v>15</v>
      </c>
      <c r="J19" s="27">
        <v>1</v>
      </c>
      <c r="K19" s="16" t="s">
        <v>16</v>
      </c>
      <c r="L19" s="16" t="s">
        <v>17</v>
      </c>
      <c r="M19" s="23"/>
      <c r="N19" s="23" t="s">
        <v>131</v>
      </c>
      <c r="O19" s="4"/>
    </row>
    <row r="20" spans="1:15" ht="38.25" x14ac:dyDescent="0.25">
      <c r="A20" s="14">
        <v>5</v>
      </c>
      <c r="B20" s="15" t="s">
        <v>62</v>
      </c>
      <c r="C20" s="16" t="s">
        <v>63</v>
      </c>
      <c r="D20" s="16" t="s">
        <v>64</v>
      </c>
      <c r="E20" s="17">
        <v>41484</v>
      </c>
      <c r="F20" s="17">
        <v>40501</v>
      </c>
      <c r="G20" s="26">
        <v>2610000</v>
      </c>
      <c r="H20" s="27">
        <v>0</v>
      </c>
      <c r="I20" s="16" t="s">
        <v>15</v>
      </c>
      <c r="J20" s="27">
        <v>1</v>
      </c>
      <c r="K20" s="16" t="s">
        <v>16</v>
      </c>
      <c r="L20" s="16" t="s">
        <v>17</v>
      </c>
      <c r="M20" s="23"/>
      <c r="N20" s="23" t="s">
        <v>65</v>
      </c>
      <c r="O20" s="4"/>
    </row>
    <row r="21" spans="1:15" ht="38.25" x14ac:dyDescent="0.25">
      <c r="A21" s="14">
        <v>6</v>
      </c>
      <c r="B21" s="15" t="s">
        <v>66</v>
      </c>
      <c r="C21" s="16" t="s">
        <v>67</v>
      </c>
      <c r="D21" s="16" t="s">
        <v>68</v>
      </c>
      <c r="E21" s="17">
        <v>41215</v>
      </c>
      <c r="F21" s="17">
        <v>41153</v>
      </c>
      <c r="G21" s="26">
        <v>900000</v>
      </c>
      <c r="H21" s="27">
        <v>0</v>
      </c>
      <c r="I21" s="16" t="s">
        <v>15</v>
      </c>
      <c r="J21" s="27">
        <v>1</v>
      </c>
      <c r="K21" s="16" t="s">
        <v>16</v>
      </c>
      <c r="L21" s="16" t="s">
        <v>17</v>
      </c>
      <c r="M21" s="23"/>
      <c r="N21" s="23" t="s">
        <v>65</v>
      </c>
      <c r="O21" s="4"/>
    </row>
    <row r="22" spans="1:15" ht="38.25" x14ac:dyDescent="0.25">
      <c r="A22" s="14">
        <v>7</v>
      </c>
      <c r="B22" s="15" t="s">
        <v>69</v>
      </c>
      <c r="C22" s="16" t="s">
        <v>70</v>
      </c>
      <c r="D22" s="16" t="s">
        <v>71</v>
      </c>
      <c r="E22" s="17">
        <v>41215</v>
      </c>
      <c r="F22" s="17">
        <v>41153</v>
      </c>
      <c r="G22" s="26">
        <v>900000</v>
      </c>
      <c r="H22" s="27">
        <v>0</v>
      </c>
      <c r="I22" s="16" t="s">
        <v>15</v>
      </c>
      <c r="J22" s="27">
        <v>1</v>
      </c>
      <c r="K22" s="16" t="s">
        <v>16</v>
      </c>
      <c r="L22" s="16" t="s">
        <v>17</v>
      </c>
      <c r="M22" s="23"/>
      <c r="N22" s="23" t="s">
        <v>65</v>
      </c>
      <c r="O22" s="4"/>
    </row>
    <row r="23" spans="1:15" ht="38.25" x14ac:dyDescent="0.25">
      <c r="A23" s="14">
        <v>8</v>
      </c>
      <c r="B23" s="15" t="s">
        <v>72</v>
      </c>
      <c r="C23" s="16" t="s">
        <v>73</v>
      </c>
      <c r="D23" s="16" t="s">
        <v>74</v>
      </c>
      <c r="E23" s="17">
        <v>41215</v>
      </c>
      <c r="F23" s="17">
        <v>41153</v>
      </c>
      <c r="G23" s="26">
        <v>1200000</v>
      </c>
      <c r="H23" s="27">
        <v>0</v>
      </c>
      <c r="I23" s="16" t="s">
        <v>15</v>
      </c>
      <c r="J23" s="27">
        <v>1</v>
      </c>
      <c r="K23" s="16" t="s">
        <v>16</v>
      </c>
      <c r="L23" s="16" t="s">
        <v>17</v>
      </c>
      <c r="M23" s="23"/>
      <c r="N23" s="23" t="s">
        <v>65</v>
      </c>
      <c r="O23" s="4"/>
    </row>
    <row r="24" spans="1:15" ht="38.25" x14ac:dyDescent="0.25">
      <c r="A24" s="14">
        <v>9</v>
      </c>
      <c r="B24" s="15" t="s">
        <v>75</v>
      </c>
      <c r="C24" s="16" t="s">
        <v>76</v>
      </c>
      <c r="D24" s="16" t="s">
        <v>77</v>
      </c>
      <c r="E24" s="17">
        <v>41215</v>
      </c>
      <c r="F24" s="17">
        <v>41153</v>
      </c>
      <c r="G24" s="26">
        <v>900000</v>
      </c>
      <c r="H24" s="27">
        <v>0</v>
      </c>
      <c r="I24" s="16" t="s">
        <v>15</v>
      </c>
      <c r="J24" s="27">
        <v>1</v>
      </c>
      <c r="K24" s="16" t="s">
        <v>16</v>
      </c>
      <c r="L24" s="16" t="s">
        <v>17</v>
      </c>
      <c r="M24" s="23"/>
      <c r="N24" s="23" t="s">
        <v>65</v>
      </c>
      <c r="O24" s="4"/>
    </row>
    <row r="25" spans="1:15" ht="38.25" x14ac:dyDescent="0.25">
      <c r="A25" s="14">
        <v>10</v>
      </c>
      <c r="B25" s="15" t="s">
        <v>78</v>
      </c>
      <c r="C25" s="16" t="s">
        <v>79</v>
      </c>
      <c r="D25" s="16" t="s">
        <v>80</v>
      </c>
      <c r="E25" s="17">
        <v>41215</v>
      </c>
      <c r="F25" s="17">
        <v>41153</v>
      </c>
      <c r="G25" s="26">
        <v>1200000</v>
      </c>
      <c r="H25" s="27">
        <v>0</v>
      </c>
      <c r="I25" s="16" t="s">
        <v>15</v>
      </c>
      <c r="J25" s="27">
        <v>1</v>
      </c>
      <c r="K25" s="16" t="s">
        <v>16</v>
      </c>
      <c r="L25" s="16" t="s">
        <v>17</v>
      </c>
      <c r="M25" s="23"/>
      <c r="N25" s="23" t="s">
        <v>65</v>
      </c>
      <c r="O25" s="4"/>
    </row>
    <row r="26" spans="1:15" ht="38.25" x14ac:dyDescent="0.25">
      <c r="A26" s="14">
        <v>11</v>
      </c>
      <c r="B26" s="15" t="s">
        <v>81</v>
      </c>
      <c r="C26" s="16" t="s">
        <v>82</v>
      </c>
      <c r="D26" s="16" t="s">
        <v>83</v>
      </c>
      <c r="E26" s="17">
        <v>41215</v>
      </c>
      <c r="F26" s="17">
        <v>41153</v>
      </c>
      <c r="G26" s="26">
        <v>900000</v>
      </c>
      <c r="H26" s="27">
        <v>0</v>
      </c>
      <c r="I26" s="16" t="s">
        <v>15</v>
      </c>
      <c r="J26" s="27">
        <v>1</v>
      </c>
      <c r="K26" s="16" t="s">
        <v>16</v>
      </c>
      <c r="L26" s="16" t="s">
        <v>17</v>
      </c>
      <c r="M26" s="23"/>
      <c r="N26" s="23" t="s">
        <v>65</v>
      </c>
      <c r="O26" s="4"/>
    </row>
    <row r="27" spans="1:15" ht="38.25" x14ac:dyDescent="0.25">
      <c r="A27" s="14">
        <v>12</v>
      </c>
      <c r="B27" s="15" t="s">
        <v>84</v>
      </c>
      <c r="C27" s="16" t="s">
        <v>85</v>
      </c>
      <c r="D27" s="16" t="s">
        <v>86</v>
      </c>
      <c r="E27" s="17">
        <v>41215</v>
      </c>
      <c r="F27" s="17">
        <v>41153</v>
      </c>
      <c r="G27" s="26">
        <v>1000000</v>
      </c>
      <c r="H27" s="27">
        <v>0</v>
      </c>
      <c r="I27" s="16" t="s">
        <v>15</v>
      </c>
      <c r="J27" s="27">
        <v>1</v>
      </c>
      <c r="K27" s="16" t="s">
        <v>16</v>
      </c>
      <c r="L27" s="16" t="s">
        <v>17</v>
      </c>
      <c r="M27" s="23"/>
      <c r="N27" s="23" t="s">
        <v>65</v>
      </c>
      <c r="O27" s="4"/>
    </row>
    <row r="28" spans="1:15" ht="38.25" x14ac:dyDescent="0.25">
      <c r="A28" s="14">
        <v>13</v>
      </c>
      <c r="B28" s="15" t="s">
        <v>87</v>
      </c>
      <c r="C28" s="16" t="s">
        <v>88</v>
      </c>
      <c r="D28" s="16" t="s">
        <v>89</v>
      </c>
      <c r="E28" s="17">
        <v>41215</v>
      </c>
      <c r="F28" s="17">
        <v>41153</v>
      </c>
      <c r="G28" s="26">
        <v>1200000</v>
      </c>
      <c r="H28" s="27">
        <v>0</v>
      </c>
      <c r="I28" s="16" t="s">
        <v>15</v>
      </c>
      <c r="J28" s="27">
        <v>1</v>
      </c>
      <c r="K28" s="16" t="s">
        <v>16</v>
      </c>
      <c r="L28" s="16" t="s">
        <v>17</v>
      </c>
      <c r="M28" s="23"/>
      <c r="N28" s="23" t="s">
        <v>65</v>
      </c>
      <c r="O28" s="4"/>
    </row>
    <row r="29" spans="1:15" ht="38.25" x14ac:dyDescent="0.25">
      <c r="A29" s="14">
        <v>14</v>
      </c>
      <c r="B29" s="15" t="s">
        <v>90</v>
      </c>
      <c r="C29" s="16" t="s">
        <v>91</v>
      </c>
      <c r="D29" s="16" t="s">
        <v>92</v>
      </c>
      <c r="E29" s="17">
        <v>41215</v>
      </c>
      <c r="F29" s="17">
        <v>41153</v>
      </c>
      <c r="G29" s="26">
        <v>900000</v>
      </c>
      <c r="H29" s="27">
        <v>0</v>
      </c>
      <c r="I29" s="16" t="s">
        <v>15</v>
      </c>
      <c r="J29" s="27">
        <v>1</v>
      </c>
      <c r="K29" s="16" t="s">
        <v>16</v>
      </c>
      <c r="L29" s="16" t="s">
        <v>17</v>
      </c>
      <c r="M29" s="23"/>
      <c r="N29" s="23" t="s">
        <v>65</v>
      </c>
      <c r="O29" s="4"/>
    </row>
    <row r="30" spans="1:15" ht="38.25" x14ac:dyDescent="0.25">
      <c r="A30" s="14">
        <v>15</v>
      </c>
      <c r="B30" s="15" t="s">
        <v>93</v>
      </c>
      <c r="C30" s="16" t="s">
        <v>94</v>
      </c>
      <c r="D30" s="16" t="s">
        <v>95</v>
      </c>
      <c r="E30" s="17">
        <v>41215</v>
      </c>
      <c r="F30" s="17">
        <v>41153</v>
      </c>
      <c r="G30" s="26">
        <v>900000</v>
      </c>
      <c r="H30" s="27">
        <v>0</v>
      </c>
      <c r="I30" s="16" t="s">
        <v>15</v>
      </c>
      <c r="J30" s="27">
        <v>1</v>
      </c>
      <c r="K30" s="16" t="s">
        <v>16</v>
      </c>
      <c r="L30" s="16" t="s">
        <v>17</v>
      </c>
      <c r="M30" s="23"/>
      <c r="N30" s="23" t="s">
        <v>65</v>
      </c>
      <c r="O30" s="4"/>
    </row>
    <row r="31" spans="1:15" ht="38.25" x14ac:dyDescent="0.25">
      <c r="A31" s="14">
        <v>16</v>
      </c>
      <c r="B31" s="15" t="s">
        <v>96</v>
      </c>
      <c r="C31" s="16" t="s">
        <v>97</v>
      </c>
      <c r="D31" s="16" t="s">
        <v>98</v>
      </c>
      <c r="E31" s="17">
        <v>41389</v>
      </c>
      <c r="F31" s="17">
        <v>41023</v>
      </c>
      <c r="G31" s="26">
        <v>1200000</v>
      </c>
      <c r="H31" s="27">
        <v>0</v>
      </c>
      <c r="I31" s="16" t="s">
        <v>15</v>
      </c>
      <c r="J31" s="27">
        <v>1</v>
      </c>
      <c r="K31" s="16" t="s">
        <v>16</v>
      </c>
      <c r="L31" s="16" t="s">
        <v>17</v>
      </c>
      <c r="M31" s="23"/>
      <c r="N31" s="23" t="s">
        <v>65</v>
      </c>
      <c r="O31" s="4"/>
    </row>
    <row r="32" spans="1:15" ht="38.25" x14ac:dyDescent="0.25">
      <c r="A32" s="14">
        <v>17</v>
      </c>
      <c r="B32" s="15" t="s">
        <v>99</v>
      </c>
      <c r="C32" s="16" t="s">
        <v>100</v>
      </c>
      <c r="D32" s="16" t="s">
        <v>101</v>
      </c>
      <c r="E32" s="17">
        <v>41215</v>
      </c>
      <c r="F32" s="17">
        <v>41153</v>
      </c>
      <c r="G32" s="26">
        <v>1200000</v>
      </c>
      <c r="H32" s="27">
        <v>0</v>
      </c>
      <c r="I32" s="16" t="s">
        <v>15</v>
      </c>
      <c r="J32" s="27">
        <v>1</v>
      </c>
      <c r="K32" s="16" t="s">
        <v>16</v>
      </c>
      <c r="L32" s="16" t="s">
        <v>17</v>
      </c>
      <c r="M32" s="23"/>
      <c r="N32" s="23" t="s">
        <v>65</v>
      </c>
      <c r="O32" s="4"/>
    </row>
    <row r="33" spans="1:15" ht="38.25" x14ac:dyDescent="0.25">
      <c r="A33" s="14">
        <v>18</v>
      </c>
      <c r="B33" s="15" t="s">
        <v>102</v>
      </c>
      <c r="C33" s="16" t="s">
        <v>103</v>
      </c>
      <c r="D33" s="16" t="s">
        <v>104</v>
      </c>
      <c r="E33" s="17">
        <v>41215</v>
      </c>
      <c r="F33" s="17">
        <v>41153</v>
      </c>
      <c r="G33" s="26">
        <v>1450000</v>
      </c>
      <c r="H33" s="27">
        <v>0</v>
      </c>
      <c r="I33" s="16" t="s">
        <v>15</v>
      </c>
      <c r="J33" s="27">
        <v>1</v>
      </c>
      <c r="K33" s="16" t="s">
        <v>16</v>
      </c>
      <c r="L33" s="16" t="s">
        <v>17</v>
      </c>
      <c r="M33" s="23"/>
      <c r="N33" s="23" t="s">
        <v>65</v>
      </c>
      <c r="O33" s="4"/>
    </row>
    <row r="34" spans="1:15" ht="38.25" x14ac:dyDescent="0.25">
      <c r="A34" s="14">
        <v>19</v>
      </c>
      <c r="B34" s="33" t="s">
        <v>105</v>
      </c>
      <c r="C34" s="34" t="s">
        <v>106</v>
      </c>
      <c r="D34" s="16" t="s">
        <v>107</v>
      </c>
      <c r="E34" s="17">
        <v>41215</v>
      </c>
      <c r="F34" s="17">
        <v>41153</v>
      </c>
      <c r="G34" s="26">
        <v>1850000</v>
      </c>
      <c r="H34" s="27">
        <v>0</v>
      </c>
      <c r="I34" s="34" t="s">
        <v>15</v>
      </c>
      <c r="J34" s="35">
        <v>1</v>
      </c>
      <c r="K34" s="34" t="s">
        <v>16</v>
      </c>
      <c r="L34" s="34" t="s">
        <v>17</v>
      </c>
      <c r="M34" s="36"/>
      <c r="N34" s="23" t="s">
        <v>65</v>
      </c>
      <c r="O34" s="5"/>
    </row>
    <row r="35" spans="1:15" ht="38.25" x14ac:dyDescent="0.25">
      <c r="A35" s="14">
        <v>20</v>
      </c>
      <c r="B35" s="15" t="s">
        <v>108</v>
      </c>
      <c r="C35" s="16" t="s">
        <v>109</v>
      </c>
      <c r="D35" s="16" t="s">
        <v>110</v>
      </c>
      <c r="E35" s="17">
        <v>41215</v>
      </c>
      <c r="F35" s="17">
        <v>41153</v>
      </c>
      <c r="G35" s="26">
        <v>2500000</v>
      </c>
      <c r="H35" s="27">
        <v>0</v>
      </c>
      <c r="I35" s="16" t="s">
        <v>15</v>
      </c>
      <c r="J35" s="27">
        <v>1</v>
      </c>
      <c r="K35" s="16" t="s">
        <v>16</v>
      </c>
      <c r="L35" s="16" t="s">
        <v>17</v>
      </c>
      <c r="M35" s="23"/>
      <c r="N35" s="23" t="s">
        <v>65</v>
      </c>
      <c r="O35" s="4"/>
    </row>
    <row r="36" spans="1:15" ht="38.25" x14ac:dyDescent="0.25">
      <c r="A36" s="14">
        <v>21</v>
      </c>
      <c r="B36" s="15" t="s">
        <v>111</v>
      </c>
      <c r="C36" s="16" t="s">
        <v>112</v>
      </c>
      <c r="D36" s="16" t="s">
        <v>113</v>
      </c>
      <c r="E36" s="17">
        <v>41215</v>
      </c>
      <c r="F36" s="17">
        <v>41153</v>
      </c>
      <c r="G36" s="26">
        <v>1450000</v>
      </c>
      <c r="H36" s="27">
        <v>0</v>
      </c>
      <c r="I36" s="16" t="s">
        <v>53</v>
      </c>
      <c r="J36" s="27">
        <v>1</v>
      </c>
      <c r="K36" s="16" t="s">
        <v>16</v>
      </c>
      <c r="L36" s="16" t="s">
        <v>17</v>
      </c>
      <c r="M36" s="23"/>
      <c r="N36" s="23" t="s">
        <v>65</v>
      </c>
      <c r="O36" s="4"/>
    </row>
    <row r="37" spans="1:15" ht="38.25" x14ac:dyDescent="0.25">
      <c r="A37" s="38">
        <v>22</v>
      </c>
      <c r="B37" s="39" t="s">
        <v>114</v>
      </c>
      <c r="C37" s="40" t="s">
        <v>115</v>
      </c>
      <c r="D37" s="16" t="s">
        <v>116</v>
      </c>
      <c r="E37" s="17">
        <v>41215</v>
      </c>
      <c r="F37" s="17">
        <v>41153</v>
      </c>
      <c r="G37" s="26">
        <v>1450000</v>
      </c>
      <c r="H37" s="27">
        <v>0</v>
      </c>
      <c r="I37" s="40" t="s">
        <v>15</v>
      </c>
      <c r="J37" s="41">
        <v>1</v>
      </c>
      <c r="K37" s="40" t="s">
        <v>16</v>
      </c>
      <c r="L37" s="40" t="s">
        <v>17</v>
      </c>
      <c r="M37" s="42"/>
      <c r="N37" s="42" t="s">
        <v>65</v>
      </c>
      <c r="O37" s="43"/>
    </row>
    <row r="38" spans="1:15" ht="38.25" x14ac:dyDescent="0.25">
      <c r="A38" s="14">
        <v>23</v>
      </c>
      <c r="B38" s="20" t="s">
        <v>117</v>
      </c>
      <c r="C38" s="21" t="s">
        <v>118</v>
      </c>
      <c r="D38" s="16" t="s">
        <v>119</v>
      </c>
      <c r="E38" s="17">
        <v>41215</v>
      </c>
      <c r="F38" s="17">
        <v>41153</v>
      </c>
      <c r="G38" s="26">
        <v>2500000</v>
      </c>
      <c r="H38" s="27">
        <v>0</v>
      </c>
      <c r="I38" s="21" t="s">
        <v>15</v>
      </c>
      <c r="J38" s="20">
        <v>1</v>
      </c>
      <c r="K38" s="21" t="s">
        <v>16</v>
      </c>
      <c r="L38" s="21" t="s">
        <v>17</v>
      </c>
      <c r="M38" s="21"/>
      <c r="N38" s="21" t="s">
        <v>65</v>
      </c>
      <c r="O38" s="4"/>
    </row>
    <row r="39" spans="1:15" ht="38.25" x14ac:dyDescent="0.25">
      <c r="A39" s="14">
        <v>24</v>
      </c>
      <c r="B39" s="20" t="s">
        <v>120</v>
      </c>
      <c r="C39" s="21" t="s">
        <v>121</v>
      </c>
      <c r="D39" s="16" t="s">
        <v>122</v>
      </c>
      <c r="E39" s="17">
        <v>41215</v>
      </c>
      <c r="F39" s="17">
        <v>41153</v>
      </c>
      <c r="G39" s="26">
        <v>4200000</v>
      </c>
      <c r="H39" s="27">
        <v>0</v>
      </c>
      <c r="I39" s="21" t="s">
        <v>15</v>
      </c>
      <c r="J39" s="20">
        <v>1</v>
      </c>
      <c r="K39" s="21" t="s">
        <v>16</v>
      </c>
      <c r="L39" s="21" t="s">
        <v>17</v>
      </c>
      <c r="M39" s="21"/>
      <c r="N39" s="21" t="s">
        <v>65</v>
      </c>
      <c r="O39" s="4"/>
    </row>
    <row r="40" spans="1:15" ht="38.25" x14ac:dyDescent="0.25">
      <c r="A40" s="14">
        <v>25</v>
      </c>
      <c r="B40" s="20" t="s">
        <v>123</v>
      </c>
      <c r="C40" s="21" t="s">
        <v>124</v>
      </c>
      <c r="D40" s="16" t="s">
        <v>125</v>
      </c>
      <c r="E40" s="17">
        <v>41215</v>
      </c>
      <c r="F40" s="17">
        <v>41153</v>
      </c>
      <c r="G40" s="26">
        <v>1450000</v>
      </c>
      <c r="H40" s="27">
        <v>0</v>
      </c>
      <c r="I40" s="21" t="s">
        <v>15</v>
      </c>
      <c r="J40" s="20">
        <v>1</v>
      </c>
      <c r="K40" s="21" t="s">
        <v>16</v>
      </c>
      <c r="L40" s="21" t="s">
        <v>17</v>
      </c>
      <c r="M40" s="21"/>
      <c r="N40" s="21" t="s">
        <v>65</v>
      </c>
      <c r="O40" s="4"/>
    </row>
    <row r="41" spans="1:15" ht="38.25" x14ac:dyDescent="0.25">
      <c r="A41" s="14">
        <v>26</v>
      </c>
      <c r="B41" s="20" t="s">
        <v>126</v>
      </c>
      <c r="C41" s="21" t="s">
        <v>127</v>
      </c>
      <c r="D41" s="16" t="s">
        <v>128</v>
      </c>
      <c r="E41" s="17">
        <v>41215</v>
      </c>
      <c r="F41" s="17">
        <v>41153</v>
      </c>
      <c r="G41" s="26">
        <v>550000</v>
      </c>
      <c r="H41" s="27">
        <v>0</v>
      </c>
      <c r="I41" s="21" t="s">
        <v>15</v>
      </c>
      <c r="J41" s="20">
        <v>1</v>
      </c>
      <c r="K41" s="21" t="s">
        <v>16</v>
      </c>
      <c r="L41" s="21" t="s">
        <v>17</v>
      </c>
      <c r="M41" s="21"/>
      <c r="N41" s="21" t="s">
        <v>65</v>
      </c>
      <c r="O41" s="4"/>
    </row>
    <row r="42" spans="1:15" s="46" customFormat="1" ht="14.25" x14ac:dyDescent="0.2">
      <c r="A42" s="60" t="s">
        <v>139</v>
      </c>
      <c r="B42" s="60"/>
      <c r="C42" s="60"/>
      <c r="D42" s="60"/>
      <c r="E42" s="60"/>
      <c r="F42" s="60"/>
      <c r="G42" s="47">
        <f>G3+G15</f>
        <v>228742668</v>
      </c>
      <c r="H42" s="44">
        <f t="shared" ref="H42:J42" si="2">H3+H15</f>
        <v>0</v>
      </c>
      <c r="I42" s="44"/>
      <c r="J42" s="44">
        <f t="shared" si="2"/>
        <v>37</v>
      </c>
      <c r="K42" s="45"/>
      <c r="L42" s="45"/>
      <c r="M42" s="45"/>
      <c r="N42" s="45"/>
      <c r="O42" s="45"/>
    </row>
    <row r="43" spans="1:15" s="46" customFormat="1" ht="14.25" x14ac:dyDescent="0.2">
      <c r="A43" s="53"/>
      <c r="B43" s="53"/>
      <c r="C43" s="53"/>
      <c r="D43" s="53"/>
      <c r="E43" s="53"/>
      <c r="F43" s="53"/>
      <c r="G43" s="54"/>
      <c r="H43" s="55"/>
      <c r="I43" s="55"/>
      <c r="J43" s="55"/>
      <c r="K43" s="56"/>
      <c r="L43" s="56"/>
      <c r="M43" s="56"/>
      <c r="N43" s="56"/>
      <c r="O43" s="56"/>
    </row>
    <row r="44" spans="1:15" ht="25.5" customHeight="1" x14ac:dyDescent="0.25">
      <c r="A44" s="49"/>
      <c r="B44" s="49"/>
      <c r="C44" s="6" t="s">
        <v>132</v>
      </c>
      <c r="D44" s="49"/>
      <c r="E44" s="68" t="s">
        <v>134</v>
      </c>
      <c r="F44" s="68"/>
      <c r="G44" s="49"/>
      <c r="H44" s="50"/>
      <c r="I44" s="68" t="s">
        <v>140</v>
      </c>
      <c r="J44" s="68"/>
      <c r="K44" s="49"/>
      <c r="L44" s="68" t="s">
        <v>135</v>
      </c>
      <c r="M44" s="68"/>
      <c r="N44" s="68"/>
      <c r="O44" s="51"/>
    </row>
    <row r="45" spans="1:15" x14ac:dyDescent="0.25">
      <c r="A45" s="49"/>
      <c r="B45" s="49"/>
      <c r="C45" s="52" t="s">
        <v>133</v>
      </c>
      <c r="D45" s="49"/>
      <c r="E45" s="57" t="s">
        <v>133</v>
      </c>
      <c r="F45" s="57"/>
      <c r="G45" s="49"/>
      <c r="H45" s="50"/>
      <c r="I45" s="57" t="s">
        <v>133</v>
      </c>
      <c r="J45" s="57"/>
      <c r="K45" s="49"/>
      <c r="L45" s="57" t="s">
        <v>133</v>
      </c>
      <c r="M45" s="57"/>
      <c r="N45" s="57"/>
      <c r="O45" s="51"/>
    </row>
    <row r="46" spans="1:15" ht="33.75" customHeight="1" x14ac:dyDescent="0.25">
      <c r="H46" s="62"/>
      <c r="I46" s="62"/>
      <c r="J46" s="62"/>
      <c r="K46" s="62"/>
      <c r="L46" s="61" t="s">
        <v>142</v>
      </c>
      <c r="M46" s="61"/>
      <c r="N46" s="61"/>
      <c r="O46" s="61"/>
    </row>
  </sheetData>
  <autoFilter ref="A2:O41"/>
  <mergeCells count="12">
    <mergeCell ref="L45:N45"/>
    <mergeCell ref="A1:O1"/>
    <mergeCell ref="A42:F42"/>
    <mergeCell ref="L46:O46"/>
    <mergeCell ref="H46:K46"/>
    <mergeCell ref="A3:D3"/>
    <mergeCell ref="A15:C15"/>
    <mergeCell ref="E44:F44"/>
    <mergeCell ref="E45:F45"/>
    <mergeCell ref="I44:J44"/>
    <mergeCell ref="I45:J45"/>
    <mergeCell ref="L44:N44"/>
  </mergeCells>
  <pageMargins left="0.28000000000000003" right="0.23" top="0.62" bottom="0.55000000000000004" header="0.3" footer="0.5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2023-01-31T09:36:09Z</dcterms:modified>
</cp:coreProperties>
</file>