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Sheet1!$A$2:$O$30</definedName>
  </definedNames>
  <calcPr calcId="152511"/>
</workbook>
</file>

<file path=xl/calcChain.xml><?xml version="1.0" encoding="utf-8"?>
<calcChain xmlns="http://schemas.openxmlformats.org/spreadsheetml/2006/main">
  <c r="H3" i="1" l="1"/>
  <c r="I3" i="1"/>
  <c r="G3" i="1"/>
  <c r="G5" i="1"/>
  <c r="H5" i="1" l="1"/>
  <c r="I5" i="1"/>
  <c r="I30" i="1" s="1"/>
  <c r="H23" i="1"/>
  <c r="I23" i="1"/>
  <c r="G23" i="1"/>
  <c r="G30" i="1" s="1"/>
  <c r="H30" i="1" l="1"/>
</calcChain>
</file>

<file path=xl/sharedStrings.xml><?xml version="1.0" encoding="utf-8"?>
<sst xmlns="http://schemas.openxmlformats.org/spreadsheetml/2006/main" count="242" uniqueCount="125">
  <si>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</si>
  <si>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</si>
  <si>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</si>
  <si>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</si>
  <si>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</si>
  <si>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</si>
  <si>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</si>
  <si>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Giá trị còn lại ngày (09/06/2023)</t>
  </si>
  <si>
    <t>SL</t>
  </si>
  <si>
    <t>Tình trạng trên sổ sách</t>
  </si>
  <si>
    <t>Tình trạng kiểm kê đánh giá thực tế</t>
  </si>
  <si>
    <t>Đơn vị quản lý</t>
  </si>
  <si>
    <t>Phương án</t>
  </si>
  <si>
    <t>Lý do không tận dụng</t>
  </si>
  <si>
    <t>Ghi chú</t>
  </si>
  <si>
    <t>0110.CN.46</t>
  </si>
  <si>
    <t>  TBVP00000423</t>
  </si>
  <si>
    <t>Máy in sổ Nantian PR9 (Quỹ TK Lạc Trung)</t>
  </si>
  <si>
    <t>Đang sử dụng</t>
  </si>
  <si>
    <t>Hỏng</t>
  </si>
  <si>
    <t>MSB Lạc Trung</t>
  </si>
  <si>
    <t xml:space="preserve">Hỏng không sử dụng được </t>
  </si>
  <si>
    <t>Thanh lý</t>
  </si>
  <si>
    <t>0110.CM.254</t>
  </si>
  <si>
    <t>  ITMA00000161</t>
  </si>
  <si>
    <t>Bộ lưu điện APC 1500VA (QTK Lạc Trung)</t>
  </si>
  <si>
    <t>Nhàn rỗi</t>
  </si>
  <si>
    <t>0110.TS.194</t>
  </si>
  <si>
    <t>  CSBV00002252</t>
  </si>
  <si>
    <t>Hệ thống camera bảo vệ, báo động, báo cháy</t>
  </si>
  <si>
    <t>0110.CM.244</t>
  </si>
  <si>
    <t>  TBVP00000421</t>
  </si>
  <si>
    <t>Máy in canon AIOD520 cho Quỹ TK Lạc Trung  1</t>
  </si>
  <si>
    <t>0110.CM.2117</t>
  </si>
  <si>
    <t>  00110610589999</t>
  </si>
  <si>
    <t>Máy in thẻ</t>
  </si>
  <si>
    <t>0110.CN.142</t>
  </si>
  <si>
    <t>  TBVP00000420</t>
  </si>
  <si>
    <t>Máy phô tô đa chức năng Canon IR 1024 F- Lac Trung</t>
  </si>
  <si>
    <t>0110.CN.147</t>
  </si>
  <si>
    <t>  CSTS00002494</t>
  </si>
  <si>
    <t>Hệ thống quầy giao dịch - QTK Lạc Trung</t>
  </si>
  <si>
    <t>Không phù hợp với mô hình</t>
  </si>
  <si>
    <t>0110.CM.657</t>
  </si>
  <si>
    <t>  NTVP00018857</t>
  </si>
  <si>
    <t>Bàn đếm tiền kết hợp tủ để két -  QTK Lạc Trung  1</t>
  </si>
  <si>
    <t>0110.CM.658</t>
  </si>
  <si>
    <t>  NTVP00018858</t>
  </si>
  <si>
    <t>Bàn đếm tiền kết hợp tủ để két -  QTK Lạc Trung  2</t>
  </si>
  <si>
    <t>0110.CM.659</t>
  </si>
  <si>
    <t>  NTVP00018859</t>
  </si>
  <si>
    <t>Bàn đếm tiền kết hợp tủ để két -  QTK Lạc Trung  3</t>
  </si>
  <si>
    <t>0110.CM.592</t>
  </si>
  <si>
    <t>  NTVP00018865</t>
  </si>
  <si>
    <t>Tủ để máy Fax + máy bó tiền  - QTK Lạc Trung</t>
  </si>
  <si>
    <t>0110.CM.656</t>
  </si>
  <si>
    <t>  NTVP00018848</t>
  </si>
  <si>
    <t>Bàn hình Elips cốt gỗ MDF - QTK Lạc Trung</t>
  </si>
  <si>
    <t>0110.CM.654</t>
  </si>
  <si>
    <t>  NTVP00018852</t>
  </si>
  <si>
    <t>Bàn để hộp Dropbox và Internetbanking</t>
  </si>
  <si>
    <t>0110.CN.134</t>
  </si>
  <si>
    <t>  TBDL00000187</t>
  </si>
  <si>
    <t>Tivi LCD Samsung 46D550 (QTK Lạc Trung)</t>
  </si>
  <si>
    <t>0110.CM.1202</t>
  </si>
  <si>
    <t>  TBDL00006163</t>
  </si>
  <si>
    <t>Hệ thống âm thanh</t>
  </si>
  <si>
    <t xml:space="preserve">Hỏng </t>
  </si>
  <si>
    <t>0110.CM.439</t>
  </si>
  <si>
    <t>  TBKQ00000568</t>
  </si>
  <si>
    <t>Máy bó cọc ZD-93 cho PGD Lạc Trung  2</t>
  </si>
  <si>
    <t>0110.CM.1569</t>
  </si>
  <si>
    <t>  0011-0061040543</t>
  </si>
  <si>
    <t>Máy đếm tiền &amp; kiểm tra tiền giả Việt Linh VL 68</t>
  </si>
  <si>
    <t>0110.CM.319</t>
  </si>
  <si>
    <t>  TBKQ00000565</t>
  </si>
  <si>
    <t>Máy đếm tiền và kiểm tiền XiuDun 2500 -  PGD Lạc Trung 3</t>
  </si>
  <si>
    <t>0110.CM.320</t>
  </si>
  <si>
    <t>  TBKQ00000567</t>
  </si>
  <si>
    <t>Máy đếm tiền và kiểm tiền XiuDun 2500 -  PGD Lạc Trung 4</t>
  </si>
  <si>
    <t>0110.CM.1900</t>
  </si>
  <si>
    <t>  00110610579205</t>
  </si>
  <si>
    <t>Máy đếm tiền VL6898</t>
  </si>
  <si>
    <t>0110.CM.1897</t>
  </si>
  <si>
    <t>  00110610579200</t>
  </si>
  <si>
    <t>0110.CM.1678</t>
  </si>
  <si>
    <t>  0011_0061051009</t>
  </si>
  <si>
    <t>Máy đếm tiền&amp;kiểm tra tiền giả Việt Linh VL68 seri 0011_0061051009</t>
  </si>
  <si>
    <t>0110.CM.280</t>
  </si>
  <si>
    <t>  TBKQ00000562</t>
  </si>
  <si>
    <t>Máy soi tiền bằng tia cực tím Argusti - Lac Trung</t>
  </si>
  <si>
    <t>0110.CM.1599</t>
  </si>
  <si>
    <t>  00110061040662</t>
  </si>
  <si>
    <t>Nhập mới 01 máy đếm tiền cho DVKH Lạc Trung theo QD 5526/2014/QD-TGD5.2 ngày 27/12/2014</t>
  </si>
  <si>
    <t>STT 27 trên BBKK</t>
  </si>
  <si>
    <t>STT 28 trên BBKK</t>
  </si>
  <si>
    <t>STT 29 trên BBKK</t>
  </si>
  <si>
    <t>STT 30 trên BBKK</t>
  </si>
  <si>
    <t>STT 31 trên BBKK</t>
  </si>
  <si>
    <t>STT 32 trên BBKK</t>
  </si>
  <si>
    <t>STT 1 trên BBKK</t>
  </si>
  <si>
    <t>STT 2 trên BBKK</t>
  </si>
  <si>
    <t>STT 3 trên BBKK</t>
  </si>
  <si>
    <t>STT 4 trên BBKK</t>
  </si>
  <si>
    <t>STT 5 trên BBKK</t>
  </si>
  <si>
    <t>STT 6 trên BBKK</t>
  </si>
  <si>
    <t>STT 17 trên BBKK</t>
  </si>
  <si>
    <t>STT 18 trên BBKK</t>
  </si>
  <si>
    <t>STT 19 trên BBKK</t>
  </si>
  <si>
    <t>STT 20 trên BBKK</t>
  </si>
  <si>
    <t>STT 21 trên BBKK</t>
  </si>
  <si>
    <t>STT 22 trên BBKK</t>
  </si>
  <si>
    <t>STT 23 trên BBKK</t>
  </si>
  <si>
    <t>STT 24 trên BBKK</t>
  </si>
  <si>
    <t>STT 25 trên BBKK</t>
  </si>
  <si>
    <t>STT 26 trên BBKK</t>
  </si>
  <si>
    <t>Tổng</t>
  </si>
  <si>
    <r>
      <t xml:space="preserve">PHỤ LỤC 01: DANH SÁCH TÀI SẢN THANH LÝ
</t>
    </r>
    <r>
      <rPr>
        <sz val="10"/>
        <color theme="1"/>
        <rFont val="Times New Roman"/>
        <family val="1"/>
      </rPr>
      <t>MSB Lạc Trung</t>
    </r>
  </si>
  <si>
    <t>Người lập</t>
  </si>
  <si>
    <t>GĐ QLTS</t>
  </si>
  <si>
    <t>KTCT</t>
  </si>
  <si>
    <t>Ký ghi rõ họ tên</t>
  </si>
  <si>
    <t>I. Nội thất văn phòng</t>
  </si>
  <si>
    <t>II. Thiết bị công cụ dụng cụ</t>
  </si>
  <si>
    <t>I. Tài sản cố định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</si>
</sst>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4" fontId="1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" fontId="1" fillId="2" borderId="0" xfId="0" applyNumberFormat="1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14" fontId="2" fillId="2" borderId="10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G8" sqref="G8"/>
    </sheetView>
  </sheetViews>
  <sheetFormatPr defaultRowHeight="15" x14ac:dyDescent="0.25"/>
  <cols>
    <col min="1" max="1" width="6.28515625" customWidth="1"/>
    <col min="2" max="2" width="14.5703125" customWidth="1"/>
    <col min="3" max="3" width="16.140625" customWidth="1"/>
    <col min="4" max="4" width="29.85546875" customWidth="1"/>
    <col min="5" max="5" width="11.42578125" customWidth="1"/>
    <col min="6" max="6" width="12.28515625" customWidth="1"/>
    <col min="7" max="7" width="15.140625" customWidth="1"/>
    <col min="8" max="8" width="11.5703125" customWidth="1"/>
    <col min="9" max="9" width="5.7109375" customWidth="1"/>
    <col min="10" max="10" width="11.7109375" customWidth="1"/>
    <col min="11" max="11" width="9.7109375" customWidth="1"/>
    <col min="12" max="12" width="12.5703125" customWidth="1"/>
    <col min="13" max="13" width="10.28515625" customWidth="1"/>
    <col min="14" max="14" width="10.5703125" customWidth="1"/>
    <col min="15" max="15" width="10.7109375" style="16" customWidth="1"/>
  </cols>
  <sheetData>
    <row r="1" spans="1:15" ht="33.75" customHeight="1" x14ac:dyDescent="0.25">
      <c r="A1" s="39" t="s">
        <v>117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51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x14ac:dyDescent="0.25">
      <c r="A3" s="48" t="s">
        <v>124</v>
      </c>
      <c r="B3" s="49"/>
      <c r="C3" s="49"/>
      <c r="D3" s="50"/>
      <c r="E3" s="3"/>
      <c r="F3" s="4"/>
      <c r="G3" s="5">
        <f>G4</f>
        <v>35734820</v>
      </c>
      <c r="H3" s="5">
        <f t="shared" ref="H3:I3" si="0">H4</f>
        <v>0</v>
      </c>
      <c r="I3" s="5">
        <f t="shared" si="0"/>
        <v>1</v>
      </c>
      <c r="J3" s="2"/>
      <c r="K3" s="2"/>
      <c r="L3" s="2"/>
      <c r="M3" s="2"/>
      <c r="N3" s="2"/>
      <c r="O3" s="2"/>
    </row>
    <row r="4" spans="1:15" ht="38.25" x14ac:dyDescent="0.25">
      <c r="A4" s="6">
        <v>1</v>
      </c>
      <c r="B4" s="6" t="s">
        <v>27</v>
      </c>
      <c r="C4" s="7" t="s">
        <v>28</v>
      </c>
      <c r="D4" s="8" t="s">
        <v>29</v>
      </c>
      <c r="E4" s="24">
        <v>41390</v>
      </c>
      <c r="F4" s="24">
        <v>40989</v>
      </c>
      <c r="G4" s="10">
        <v>35734820</v>
      </c>
      <c r="H4" s="11">
        <v>0</v>
      </c>
      <c r="I4" s="12">
        <v>1</v>
      </c>
      <c r="J4" s="6" t="s">
        <v>18</v>
      </c>
      <c r="K4" s="6" t="s">
        <v>19</v>
      </c>
      <c r="L4" s="13" t="s">
        <v>20</v>
      </c>
      <c r="M4" s="6" t="s">
        <v>22</v>
      </c>
      <c r="N4" s="8" t="s">
        <v>21</v>
      </c>
      <c r="O4" s="8" t="s">
        <v>96</v>
      </c>
    </row>
    <row r="5" spans="1:15" x14ac:dyDescent="0.25">
      <c r="A5" s="51" t="s">
        <v>123</v>
      </c>
      <c r="B5" s="51"/>
      <c r="C5" s="51"/>
      <c r="D5" s="51"/>
      <c r="E5" s="3"/>
      <c r="F5" s="4"/>
      <c r="G5" s="5">
        <f>SUM(G6:G22)</f>
        <v>166288800</v>
      </c>
      <c r="H5" s="5">
        <f>SUM(H6:H22)</f>
        <v>0</v>
      </c>
      <c r="I5" s="5">
        <f>SUM(I6:I22)</f>
        <v>17</v>
      </c>
      <c r="J5" s="2"/>
      <c r="K5" s="2"/>
      <c r="L5" s="2"/>
      <c r="M5" s="2"/>
      <c r="N5" s="2"/>
      <c r="O5" s="2"/>
    </row>
    <row r="6" spans="1:15" ht="38.25" x14ac:dyDescent="0.25">
      <c r="A6" s="6">
        <v>1</v>
      </c>
      <c r="B6" s="6" t="s">
        <v>15</v>
      </c>
      <c r="C6" s="7" t="s">
        <v>16</v>
      </c>
      <c r="D6" s="8" t="s">
        <v>17</v>
      </c>
      <c r="E6" s="24">
        <v>41449</v>
      </c>
      <c r="F6" s="24">
        <v>40695</v>
      </c>
      <c r="G6" s="10">
        <v>14657500</v>
      </c>
      <c r="H6" s="11">
        <v>0</v>
      </c>
      <c r="I6" s="12">
        <v>1</v>
      </c>
      <c r="J6" s="6" t="s">
        <v>18</v>
      </c>
      <c r="K6" s="6" t="s">
        <v>19</v>
      </c>
      <c r="L6" s="13" t="s">
        <v>20</v>
      </c>
      <c r="M6" s="6" t="s">
        <v>22</v>
      </c>
      <c r="N6" s="8" t="s">
        <v>21</v>
      </c>
      <c r="O6" s="8" t="s">
        <v>94</v>
      </c>
    </row>
    <row r="7" spans="1:15" ht="38.25" x14ac:dyDescent="0.25">
      <c r="A7" s="6">
        <v>2</v>
      </c>
      <c r="B7" s="6" t="s">
        <v>23</v>
      </c>
      <c r="C7" s="7" t="s">
        <v>24</v>
      </c>
      <c r="D7" s="8" t="s">
        <v>25</v>
      </c>
      <c r="E7" s="24">
        <v>41215</v>
      </c>
      <c r="F7" s="24">
        <v>40729</v>
      </c>
      <c r="G7" s="10">
        <v>6191500</v>
      </c>
      <c r="H7" s="11">
        <v>0</v>
      </c>
      <c r="I7" s="12">
        <v>1</v>
      </c>
      <c r="J7" s="6" t="s">
        <v>26</v>
      </c>
      <c r="K7" s="6" t="s">
        <v>19</v>
      </c>
      <c r="L7" s="13" t="s">
        <v>20</v>
      </c>
      <c r="M7" s="6" t="s">
        <v>22</v>
      </c>
      <c r="N7" s="8" t="s">
        <v>21</v>
      </c>
      <c r="O7" s="8" t="s">
        <v>95</v>
      </c>
    </row>
    <row r="8" spans="1:15" ht="38.25" x14ac:dyDescent="0.25">
      <c r="A8" s="6">
        <v>3</v>
      </c>
      <c r="B8" s="32" t="s">
        <v>30</v>
      </c>
      <c r="C8" s="33" t="s">
        <v>31</v>
      </c>
      <c r="D8" s="34" t="s">
        <v>32</v>
      </c>
      <c r="E8" s="35">
        <v>41215</v>
      </c>
      <c r="F8" s="35">
        <v>40842</v>
      </c>
      <c r="G8" s="36">
        <v>4363636</v>
      </c>
      <c r="H8" s="37">
        <v>0</v>
      </c>
      <c r="I8" s="15">
        <v>1</v>
      </c>
      <c r="J8" s="32" t="s">
        <v>18</v>
      </c>
      <c r="K8" s="32" t="s">
        <v>19</v>
      </c>
      <c r="L8" s="38" t="s">
        <v>20</v>
      </c>
      <c r="M8" s="32" t="s">
        <v>22</v>
      </c>
      <c r="N8" s="34" t="s">
        <v>21</v>
      </c>
      <c r="O8" s="34" t="s">
        <v>97</v>
      </c>
    </row>
    <row r="9" spans="1:15" ht="38.25" x14ac:dyDescent="0.25">
      <c r="A9" s="6">
        <v>4</v>
      </c>
      <c r="B9" s="6" t="s">
        <v>33</v>
      </c>
      <c r="C9" s="7" t="s">
        <v>34</v>
      </c>
      <c r="D9" s="8" t="s">
        <v>35</v>
      </c>
      <c r="E9" s="9">
        <v>43368</v>
      </c>
      <c r="F9" s="9">
        <v>43314</v>
      </c>
      <c r="G9" s="10">
        <v>22521400</v>
      </c>
      <c r="H9" s="11">
        <v>0</v>
      </c>
      <c r="I9" s="12">
        <v>1</v>
      </c>
      <c r="J9" s="6" t="s">
        <v>18</v>
      </c>
      <c r="K9" s="6" t="s">
        <v>19</v>
      </c>
      <c r="L9" s="13" t="s">
        <v>20</v>
      </c>
      <c r="M9" s="6" t="s">
        <v>22</v>
      </c>
      <c r="N9" s="8" t="s">
        <v>21</v>
      </c>
      <c r="O9" s="8" t="s">
        <v>98</v>
      </c>
    </row>
    <row r="10" spans="1:15" ht="38.25" x14ac:dyDescent="0.25">
      <c r="A10" s="6">
        <v>5</v>
      </c>
      <c r="B10" s="6" t="s">
        <v>36</v>
      </c>
      <c r="C10" s="7" t="s">
        <v>37</v>
      </c>
      <c r="D10" s="8" t="s">
        <v>38</v>
      </c>
      <c r="E10" s="9">
        <v>41449</v>
      </c>
      <c r="F10" s="9">
        <v>40773</v>
      </c>
      <c r="G10" s="10">
        <v>19950000</v>
      </c>
      <c r="H10" s="11">
        <v>0</v>
      </c>
      <c r="I10" s="12">
        <v>1</v>
      </c>
      <c r="J10" s="6" t="s">
        <v>18</v>
      </c>
      <c r="K10" s="6" t="s">
        <v>19</v>
      </c>
      <c r="L10" s="13" t="s">
        <v>20</v>
      </c>
      <c r="M10" s="6" t="s">
        <v>22</v>
      </c>
      <c r="N10" s="8" t="s">
        <v>21</v>
      </c>
      <c r="O10" s="8" t="s">
        <v>99</v>
      </c>
    </row>
    <row r="11" spans="1:15" ht="38.25" x14ac:dyDescent="0.25">
      <c r="A11" s="6">
        <v>6</v>
      </c>
      <c r="B11" s="6" t="s">
        <v>39</v>
      </c>
      <c r="C11" s="7" t="s">
        <v>40</v>
      </c>
      <c r="D11" s="8" t="s">
        <v>41</v>
      </c>
      <c r="E11" s="9">
        <v>41449</v>
      </c>
      <c r="F11" s="9">
        <v>40987</v>
      </c>
      <c r="G11" s="10">
        <v>26952200</v>
      </c>
      <c r="H11" s="11">
        <v>0</v>
      </c>
      <c r="I11" s="14">
        <v>1</v>
      </c>
      <c r="J11" s="6" t="s">
        <v>18</v>
      </c>
      <c r="K11" s="6" t="s">
        <v>42</v>
      </c>
      <c r="L11" s="13" t="s">
        <v>20</v>
      </c>
      <c r="M11" s="6" t="s">
        <v>22</v>
      </c>
      <c r="N11" s="6" t="s">
        <v>42</v>
      </c>
      <c r="O11" s="8" t="s">
        <v>100</v>
      </c>
    </row>
    <row r="12" spans="1:15" ht="38.25" x14ac:dyDescent="0.25">
      <c r="A12" s="6">
        <v>7</v>
      </c>
      <c r="B12" s="6" t="s">
        <v>61</v>
      </c>
      <c r="C12" s="7" t="s">
        <v>62</v>
      </c>
      <c r="D12" s="8" t="s">
        <v>63</v>
      </c>
      <c r="E12" s="9">
        <v>41449</v>
      </c>
      <c r="F12" s="9">
        <v>40767</v>
      </c>
      <c r="G12" s="10">
        <v>17454545</v>
      </c>
      <c r="H12" s="11">
        <v>0</v>
      </c>
      <c r="I12" s="12">
        <v>1</v>
      </c>
      <c r="J12" s="6" t="s">
        <v>18</v>
      </c>
      <c r="K12" s="6" t="s">
        <v>19</v>
      </c>
      <c r="L12" s="13" t="s">
        <v>20</v>
      </c>
      <c r="M12" s="6" t="s">
        <v>22</v>
      </c>
      <c r="N12" s="8" t="s">
        <v>21</v>
      </c>
      <c r="O12" s="8" t="s">
        <v>106</v>
      </c>
    </row>
    <row r="13" spans="1:15" ht="38.25" x14ac:dyDescent="0.25">
      <c r="A13" s="6">
        <v>8</v>
      </c>
      <c r="B13" s="6" t="s">
        <v>64</v>
      </c>
      <c r="C13" s="7" t="s">
        <v>65</v>
      </c>
      <c r="D13" s="8" t="s">
        <v>66</v>
      </c>
      <c r="E13" s="9">
        <v>41390</v>
      </c>
      <c r="F13" s="9">
        <v>40989</v>
      </c>
      <c r="G13" s="10">
        <v>7766200</v>
      </c>
      <c r="H13" s="11">
        <v>0</v>
      </c>
      <c r="I13" s="12">
        <v>1</v>
      </c>
      <c r="J13" s="6" t="s">
        <v>18</v>
      </c>
      <c r="K13" s="6" t="s">
        <v>67</v>
      </c>
      <c r="L13" s="13" t="s">
        <v>20</v>
      </c>
      <c r="M13" s="6" t="s">
        <v>22</v>
      </c>
      <c r="N13" s="8" t="s">
        <v>21</v>
      </c>
      <c r="O13" s="8" t="s">
        <v>107</v>
      </c>
    </row>
    <row r="14" spans="1:15" ht="38.25" x14ac:dyDescent="0.25">
      <c r="A14" s="6">
        <v>9</v>
      </c>
      <c r="B14" s="6" t="s">
        <v>68</v>
      </c>
      <c r="C14" s="7" t="s">
        <v>69</v>
      </c>
      <c r="D14" s="8" t="s">
        <v>70</v>
      </c>
      <c r="E14" s="9">
        <v>41215</v>
      </c>
      <c r="F14" s="9">
        <v>40771</v>
      </c>
      <c r="G14" s="10">
        <v>2818182</v>
      </c>
      <c r="H14" s="11">
        <v>0</v>
      </c>
      <c r="I14" s="12">
        <v>1</v>
      </c>
      <c r="J14" s="6" t="s">
        <v>18</v>
      </c>
      <c r="K14" s="6" t="s">
        <v>19</v>
      </c>
      <c r="L14" s="13" t="s">
        <v>20</v>
      </c>
      <c r="M14" s="6" t="s">
        <v>22</v>
      </c>
      <c r="N14" s="8" t="s">
        <v>21</v>
      </c>
      <c r="O14" s="8" t="s">
        <v>108</v>
      </c>
    </row>
    <row r="15" spans="1:15" ht="38.25" x14ac:dyDescent="0.25">
      <c r="A15" s="6">
        <v>10</v>
      </c>
      <c r="B15" s="6" t="s">
        <v>71</v>
      </c>
      <c r="C15" s="7" t="s">
        <v>72</v>
      </c>
      <c r="D15" s="8" t="s">
        <v>73</v>
      </c>
      <c r="E15" s="9">
        <v>41985</v>
      </c>
      <c r="F15" s="9">
        <v>41939</v>
      </c>
      <c r="G15" s="10">
        <v>6200000</v>
      </c>
      <c r="H15" s="11">
        <v>0</v>
      </c>
      <c r="I15" s="12">
        <v>1</v>
      </c>
      <c r="J15" s="6" t="s">
        <v>18</v>
      </c>
      <c r="K15" s="6" t="s">
        <v>19</v>
      </c>
      <c r="L15" s="13" t="s">
        <v>20</v>
      </c>
      <c r="M15" s="6" t="s">
        <v>22</v>
      </c>
      <c r="N15" s="8" t="s">
        <v>21</v>
      </c>
      <c r="O15" s="8" t="s">
        <v>109</v>
      </c>
    </row>
    <row r="16" spans="1:15" ht="38.25" x14ac:dyDescent="0.25">
      <c r="A16" s="6">
        <v>11</v>
      </c>
      <c r="B16" s="6" t="s">
        <v>74</v>
      </c>
      <c r="C16" s="7" t="s">
        <v>75</v>
      </c>
      <c r="D16" s="8" t="s">
        <v>76</v>
      </c>
      <c r="E16" s="9">
        <v>41215</v>
      </c>
      <c r="F16" s="9">
        <v>40771</v>
      </c>
      <c r="G16" s="10">
        <v>5636364</v>
      </c>
      <c r="H16" s="11">
        <v>0</v>
      </c>
      <c r="I16" s="12">
        <v>1</v>
      </c>
      <c r="J16" s="6" t="s">
        <v>19</v>
      </c>
      <c r="K16" s="6" t="s">
        <v>19</v>
      </c>
      <c r="L16" s="13" t="s">
        <v>20</v>
      </c>
      <c r="M16" s="6" t="s">
        <v>22</v>
      </c>
      <c r="N16" s="8" t="s">
        <v>21</v>
      </c>
      <c r="O16" s="8" t="s">
        <v>110</v>
      </c>
    </row>
    <row r="17" spans="1:15" ht="38.25" x14ac:dyDescent="0.25">
      <c r="A17" s="6">
        <v>12</v>
      </c>
      <c r="B17" s="6" t="s">
        <v>77</v>
      </c>
      <c r="C17" s="7" t="s">
        <v>78</v>
      </c>
      <c r="D17" s="8" t="s">
        <v>79</v>
      </c>
      <c r="E17" s="9">
        <v>41215</v>
      </c>
      <c r="F17" s="9">
        <v>40771</v>
      </c>
      <c r="G17" s="10">
        <v>5636364</v>
      </c>
      <c r="H17" s="11">
        <v>0</v>
      </c>
      <c r="I17" s="12">
        <v>1</v>
      </c>
      <c r="J17" s="6" t="s">
        <v>18</v>
      </c>
      <c r="K17" s="6" t="s">
        <v>19</v>
      </c>
      <c r="L17" s="13" t="s">
        <v>20</v>
      </c>
      <c r="M17" s="6" t="s">
        <v>22</v>
      </c>
      <c r="N17" s="8" t="s">
        <v>21</v>
      </c>
      <c r="O17" s="8" t="s">
        <v>111</v>
      </c>
    </row>
    <row r="18" spans="1:15" ht="38.25" x14ac:dyDescent="0.25">
      <c r="A18" s="6">
        <v>13</v>
      </c>
      <c r="B18" s="6" t="s">
        <v>80</v>
      </c>
      <c r="C18" s="7" t="s">
        <v>81</v>
      </c>
      <c r="D18" s="8" t="s">
        <v>82</v>
      </c>
      <c r="E18" s="9">
        <v>42965</v>
      </c>
      <c r="F18" s="9">
        <v>42908</v>
      </c>
      <c r="G18" s="10">
        <v>6075000</v>
      </c>
      <c r="H18" s="11">
        <v>0</v>
      </c>
      <c r="I18" s="12">
        <v>1</v>
      </c>
      <c r="J18" s="6" t="s">
        <v>18</v>
      </c>
      <c r="K18" s="6" t="s">
        <v>19</v>
      </c>
      <c r="L18" s="13" t="s">
        <v>20</v>
      </c>
      <c r="M18" s="6" t="s">
        <v>22</v>
      </c>
      <c r="N18" s="8" t="s">
        <v>21</v>
      </c>
      <c r="O18" s="8" t="s">
        <v>112</v>
      </c>
    </row>
    <row r="19" spans="1:15" ht="38.25" x14ac:dyDescent="0.25">
      <c r="A19" s="6">
        <v>14</v>
      </c>
      <c r="B19" s="6" t="s">
        <v>83</v>
      </c>
      <c r="C19" s="7" t="s">
        <v>84</v>
      </c>
      <c r="D19" s="8" t="s">
        <v>82</v>
      </c>
      <c r="E19" s="9">
        <v>42965</v>
      </c>
      <c r="F19" s="9">
        <v>42908</v>
      </c>
      <c r="G19" s="10">
        <v>6075000</v>
      </c>
      <c r="H19" s="11">
        <v>0</v>
      </c>
      <c r="I19" s="12">
        <v>1</v>
      </c>
      <c r="J19" s="6" t="s">
        <v>18</v>
      </c>
      <c r="K19" s="6" t="s">
        <v>19</v>
      </c>
      <c r="L19" s="13" t="s">
        <v>20</v>
      </c>
      <c r="M19" s="6" t="s">
        <v>22</v>
      </c>
      <c r="N19" s="8" t="s">
        <v>21</v>
      </c>
      <c r="O19" s="8" t="s">
        <v>113</v>
      </c>
    </row>
    <row r="20" spans="1:15" ht="38.25" x14ac:dyDescent="0.25">
      <c r="A20" s="6">
        <v>15</v>
      </c>
      <c r="B20" s="6" t="s">
        <v>85</v>
      </c>
      <c r="C20" s="7" t="s">
        <v>86</v>
      </c>
      <c r="D20" s="8" t="s">
        <v>87</v>
      </c>
      <c r="E20" s="9">
        <v>42417</v>
      </c>
      <c r="F20" s="9">
        <v>42366</v>
      </c>
      <c r="G20" s="10">
        <v>6200000</v>
      </c>
      <c r="H20" s="11">
        <v>0</v>
      </c>
      <c r="I20" s="12">
        <v>1</v>
      </c>
      <c r="J20" s="6" t="s">
        <v>18</v>
      </c>
      <c r="K20" s="6" t="s">
        <v>19</v>
      </c>
      <c r="L20" s="13" t="s">
        <v>20</v>
      </c>
      <c r="M20" s="6" t="s">
        <v>22</v>
      </c>
      <c r="N20" s="8" t="s">
        <v>21</v>
      </c>
      <c r="O20" s="8" t="s">
        <v>114</v>
      </c>
    </row>
    <row r="21" spans="1:15" ht="38.25" x14ac:dyDescent="0.25">
      <c r="A21" s="6">
        <v>16</v>
      </c>
      <c r="B21" s="17" t="s">
        <v>88</v>
      </c>
      <c r="C21" s="18" t="s">
        <v>89</v>
      </c>
      <c r="D21" s="19" t="s">
        <v>90</v>
      </c>
      <c r="E21" s="20">
        <v>41215</v>
      </c>
      <c r="F21" s="20">
        <v>40771</v>
      </c>
      <c r="G21" s="21">
        <v>1590909</v>
      </c>
      <c r="H21" s="22">
        <v>0</v>
      </c>
      <c r="I21" s="14">
        <v>1</v>
      </c>
      <c r="J21" s="17" t="s">
        <v>18</v>
      </c>
      <c r="K21" s="17" t="s">
        <v>19</v>
      </c>
      <c r="L21" s="23" t="s">
        <v>20</v>
      </c>
      <c r="M21" s="17" t="s">
        <v>22</v>
      </c>
      <c r="N21" s="19" t="s">
        <v>21</v>
      </c>
      <c r="O21" s="19" t="s">
        <v>115</v>
      </c>
    </row>
    <row r="22" spans="1:15" ht="48.75" customHeight="1" x14ac:dyDescent="0.25">
      <c r="A22" s="6">
        <v>17</v>
      </c>
      <c r="B22" s="6" t="s">
        <v>91</v>
      </c>
      <c r="C22" s="7" t="s">
        <v>92</v>
      </c>
      <c r="D22" s="8" t="s">
        <v>93</v>
      </c>
      <c r="E22" s="24">
        <v>42000</v>
      </c>
      <c r="F22" s="24">
        <v>41978</v>
      </c>
      <c r="G22" s="10">
        <v>6200000</v>
      </c>
      <c r="H22" s="11">
        <v>0</v>
      </c>
      <c r="I22" s="12">
        <v>1</v>
      </c>
      <c r="J22" s="6" t="s">
        <v>18</v>
      </c>
      <c r="K22" s="6" t="s">
        <v>19</v>
      </c>
      <c r="L22" s="6" t="s">
        <v>20</v>
      </c>
      <c r="M22" s="6" t="s">
        <v>22</v>
      </c>
      <c r="N22" s="8" t="s">
        <v>21</v>
      </c>
      <c r="O22" s="8" t="s">
        <v>94</v>
      </c>
    </row>
    <row r="23" spans="1:15" ht="18.75" customHeight="1" x14ac:dyDescent="0.25">
      <c r="A23" s="48" t="s">
        <v>122</v>
      </c>
      <c r="B23" s="49"/>
      <c r="C23" s="49"/>
      <c r="D23" s="50"/>
      <c r="E23" s="30"/>
      <c r="F23" s="31"/>
      <c r="G23" s="5">
        <f>SUM(G24:G29)</f>
        <v>10850000</v>
      </c>
      <c r="H23" s="5">
        <f t="shared" ref="H23:I23" si="1">SUM(H24:H29)</f>
        <v>0</v>
      </c>
      <c r="I23" s="5">
        <f t="shared" si="1"/>
        <v>6</v>
      </c>
      <c r="J23" s="2"/>
      <c r="K23" s="2"/>
      <c r="L23" s="2"/>
      <c r="M23" s="2"/>
      <c r="N23" s="2"/>
      <c r="O23" s="2"/>
    </row>
    <row r="24" spans="1:15" ht="48.75" customHeight="1" x14ac:dyDescent="0.25">
      <c r="A24" s="6">
        <v>1</v>
      </c>
      <c r="B24" s="6" t="s">
        <v>43</v>
      </c>
      <c r="C24" s="7" t="s">
        <v>44</v>
      </c>
      <c r="D24" s="8" t="s">
        <v>45</v>
      </c>
      <c r="E24" s="9">
        <v>41215</v>
      </c>
      <c r="F24" s="9">
        <v>41107</v>
      </c>
      <c r="G24" s="10">
        <v>1450000</v>
      </c>
      <c r="H24" s="11">
        <v>0</v>
      </c>
      <c r="I24" s="12">
        <v>1</v>
      </c>
      <c r="J24" s="6" t="s">
        <v>18</v>
      </c>
      <c r="K24" s="6" t="s">
        <v>42</v>
      </c>
      <c r="L24" s="13" t="s">
        <v>20</v>
      </c>
      <c r="M24" s="6" t="s">
        <v>22</v>
      </c>
      <c r="N24" s="6" t="s">
        <v>42</v>
      </c>
      <c r="O24" s="8" t="s">
        <v>101</v>
      </c>
    </row>
    <row r="25" spans="1:15" ht="48.75" customHeight="1" x14ac:dyDescent="0.25">
      <c r="A25" s="6">
        <v>2</v>
      </c>
      <c r="B25" s="6" t="s">
        <v>46</v>
      </c>
      <c r="C25" s="7" t="s">
        <v>47</v>
      </c>
      <c r="D25" s="8" t="s">
        <v>48</v>
      </c>
      <c r="E25" s="9">
        <v>41215</v>
      </c>
      <c r="F25" s="9">
        <v>41107</v>
      </c>
      <c r="G25" s="10">
        <v>1450000</v>
      </c>
      <c r="H25" s="11">
        <v>0</v>
      </c>
      <c r="I25" s="12">
        <v>1</v>
      </c>
      <c r="J25" s="6" t="s">
        <v>18</v>
      </c>
      <c r="K25" s="6" t="s">
        <v>42</v>
      </c>
      <c r="L25" s="13" t="s">
        <v>20</v>
      </c>
      <c r="M25" s="6" t="s">
        <v>22</v>
      </c>
      <c r="N25" s="6" t="s">
        <v>42</v>
      </c>
      <c r="O25" s="8" t="s">
        <v>102</v>
      </c>
    </row>
    <row r="26" spans="1:15" ht="48.75" customHeight="1" x14ac:dyDescent="0.25">
      <c r="A26" s="6">
        <v>3</v>
      </c>
      <c r="B26" s="6" t="s">
        <v>49</v>
      </c>
      <c r="C26" s="7" t="s">
        <v>50</v>
      </c>
      <c r="D26" s="8" t="s">
        <v>51</v>
      </c>
      <c r="E26" s="9">
        <v>41215</v>
      </c>
      <c r="F26" s="9">
        <v>41107</v>
      </c>
      <c r="G26" s="10">
        <v>1450000</v>
      </c>
      <c r="H26" s="11">
        <v>0</v>
      </c>
      <c r="I26" s="12">
        <v>1</v>
      </c>
      <c r="J26" s="6" t="s">
        <v>18</v>
      </c>
      <c r="K26" s="6" t="s">
        <v>42</v>
      </c>
      <c r="L26" s="13" t="s">
        <v>20</v>
      </c>
      <c r="M26" s="6" t="s">
        <v>22</v>
      </c>
      <c r="N26" s="6" t="s">
        <v>42</v>
      </c>
      <c r="O26" s="8" t="s">
        <v>103</v>
      </c>
    </row>
    <row r="27" spans="1:15" ht="48.75" customHeight="1" x14ac:dyDescent="0.25">
      <c r="A27" s="6">
        <v>4</v>
      </c>
      <c r="B27" s="17" t="s">
        <v>52</v>
      </c>
      <c r="C27" s="18" t="s">
        <v>53</v>
      </c>
      <c r="D27" s="19" t="s">
        <v>54</v>
      </c>
      <c r="E27" s="20">
        <v>41215</v>
      </c>
      <c r="F27" s="20">
        <v>41107</v>
      </c>
      <c r="G27" s="21">
        <v>1000000</v>
      </c>
      <c r="H27" s="22">
        <v>0</v>
      </c>
      <c r="I27" s="14">
        <v>1</v>
      </c>
      <c r="J27" s="17" t="s">
        <v>18</v>
      </c>
      <c r="K27" s="17" t="s">
        <v>42</v>
      </c>
      <c r="L27" s="23" t="s">
        <v>20</v>
      </c>
      <c r="M27" s="17" t="s">
        <v>22</v>
      </c>
      <c r="N27" s="17" t="s">
        <v>42</v>
      </c>
      <c r="O27" s="19" t="s">
        <v>104</v>
      </c>
    </row>
    <row r="28" spans="1:15" ht="48.75" customHeight="1" x14ac:dyDescent="0.25">
      <c r="A28" s="6">
        <v>5</v>
      </c>
      <c r="B28" s="6" t="s">
        <v>55</v>
      </c>
      <c r="C28" s="7" t="s">
        <v>56</v>
      </c>
      <c r="D28" s="8" t="s">
        <v>57</v>
      </c>
      <c r="E28" s="24">
        <v>41215</v>
      </c>
      <c r="F28" s="24">
        <v>41107</v>
      </c>
      <c r="G28" s="10">
        <v>2500000</v>
      </c>
      <c r="H28" s="11">
        <v>0</v>
      </c>
      <c r="I28" s="12">
        <v>1</v>
      </c>
      <c r="J28" s="6" t="s">
        <v>18</v>
      </c>
      <c r="K28" s="6" t="s">
        <v>19</v>
      </c>
      <c r="L28" s="13" t="s">
        <v>20</v>
      </c>
      <c r="M28" s="6" t="s">
        <v>22</v>
      </c>
      <c r="N28" s="8" t="s">
        <v>21</v>
      </c>
      <c r="O28" s="8" t="s">
        <v>105</v>
      </c>
    </row>
    <row r="29" spans="1:15" ht="48.75" customHeight="1" x14ac:dyDescent="0.25">
      <c r="A29" s="6">
        <v>6</v>
      </c>
      <c r="B29" s="6" t="s">
        <v>58</v>
      </c>
      <c r="C29" s="7" t="s">
        <v>59</v>
      </c>
      <c r="D29" s="8" t="s">
        <v>60</v>
      </c>
      <c r="E29" s="24">
        <v>41215</v>
      </c>
      <c r="F29" s="24">
        <v>41107</v>
      </c>
      <c r="G29" s="10">
        <v>3000000</v>
      </c>
      <c r="H29" s="11">
        <v>0</v>
      </c>
      <c r="I29" s="12">
        <v>1</v>
      </c>
      <c r="J29" s="6" t="s">
        <v>18</v>
      </c>
      <c r="K29" s="6" t="s">
        <v>42</v>
      </c>
      <c r="L29" s="6" t="s">
        <v>20</v>
      </c>
      <c r="M29" s="6" t="s">
        <v>22</v>
      </c>
      <c r="N29" s="6" t="s">
        <v>42</v>
      </c>
      <c r="O29" s="8" t="s">
        <v>98</v>
      </c>
    </row>
    <row r="30" spans="1:15" x14ac:dyDescent="0.25">
      <c r="A30" s="25"/>
      <c r="B30" s="41" t="s">
        <v>116</v>
      </c>
      <c r="C30" s="42"/>
      <c r="D30" s="43"/>
      <c r="E30" s="25"/>
      <c r="F30" s="25"/>
      <c r="G30" s="26">
        <f>G3+G5+G23</f>
        <v>212873620</v>
      </c>
      <c r="H30" s="26">
        <f t="shared" ref="H30:I30" si="2">H3+H5+H23</f>
        <v>0</v>
      </c>
      <c r="I30" s="26">
        <f t="shared" si="2"/>
        <v>24</v>
      </c>
      <c r="J30" s="25"/>
      <c r="K30" s="25"/>
      <c r="L30" s="25"/>
      <c r="M30" s="25"/>
      <c r="N30" s="25"/>
      <c r="O30" s="27"/>
    </row>
    <row r="32" spans="1:15" s="28" customFormat="1" ht="14.25" x14ac:dyDescent="0.2">
      <c r="C32" s="44" t="s">
        <v>118</v>
      </c>
      <c r="D32" s="44"/>
      <c r="G32" s="46" t="s">
        <v>119</v>
      </c>
      <c r="H32" s="46"/>
      <c r="L32" s="47" t="s">
        <v>120</v>
      </c>
      <c r="M32" s="47"/>
      <c r="O32" s="29"/>
    </row>
    <row r="33" spans="3:13" ht="15" customHeight="1" x14ac:dyDescent="0.25">
      <c r="C33" s="45" t="s">
        <v>121</v>
      </c>
      <c r="D33" s="45"/>
      <c r="G33" s="45" t="s">
        <v>121</v>
      </c>
      <c r="H33" s="45"/>
      <c r="L33" s="45" t="s">
        <v>121</v>
      </c>
      <c r="M33" s="45"/>
    </row>
  </sheetData>
  <autoFilter ref="A2:O30"/>
  <mergeCells count="11">
    <mergeCell ref="A1:O1"/>
    <mergeCell ref="B30:D30"/>
    <mergeCell ref="C32:D32"/>
    <mergeCell ref="C33:D33"/>
    <mergeCell ref="G32:H32"/>
    <mergeCell ref="G33:H33"/>
    <mergeCell ref="L33:M33"/>
    <mergeCell ref="L32:M32"/>
    <mergeCell ref="A23:D23"/>
    <mergeCell ref="A5:D5"/>
    <mergeCell ref="A3:D3"/>
  </mergeCells>
  <conditionalFormatting sqref="B4 B7:B10">
    <cfRule type="duplicateValues" dxfId="3" priority="3" stopIfTrue="1"/>
  </conditionalFormatting>
  <conditionalFormatting sqref="B13:B21">
    <cfRule type="duplicateValues" dxfId="2" priority="2" stopIfTrue="1"/>
  </conditionalFormatting>
  <conditionalFormatting sqref="B24:B29">
    <cfRule type="duplicateValues" dxfId="1" priority="1" stopIfTrue="1"/>
  </conditionalFormatting>
  <conditionalFormatting sqref="B22 B11:B12 B2 B6">
    <cfRule type="duplicateValues" dxfId="0" priority="5" stopIfTrue="1"/>
  </conditionalFormatting>
  <pageMargins left="0.27" right="0.17" top="0.45" bottom="0.44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2023-06-20T02:19:45Z</dcterms:modified>
</cp:coreProperties>
</file>