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IỂM KÊ 2023\Kiêm kê CN T8-T10.2023\Đơn vị đi KT\MSB Hải Dương\"/>
    </mc:Choice>
  </mc:AlternateContent>
  <bookViews>
    <workbookView xWindow="0" yWindow="0" windowWidth="19200" windowHeight="6180"/>
  </bookViews>
  <sheets>
    <sheet name="DS TS thanh lý" sheetId="1" r:id="rId1"/>
  </sheets>
  <definedNames>
    <definedName name="_xlnm._FilterDatabase" localSheetId="0" hidden="1">'DS TS thanh lý'!$B$13:$K$78</definedName>
    <definedName name="_xlnm.Print_Titles" localSheetId="0">'DS TS thanh lý'!$13:$13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H14" i="1"/>
  <c r="H78" i="1" s="1"/>
  <c r="G47" i="1"/>
  <c r="G78" i="1" s="1"/>
  <c r="H47" i="1"/>
  <c r="I47" i="1" l="1"/>
  <c r="I14" i="1" l="1"/>
  <c r="I78" i="1" s="1"/>
</calcChain>
</file>

<file path=xl/sharedStrings.xml><?xml version="1.0" encoding="utf-8"?>
<sst xmlns="http://schemas.openxmlformats.org/spreadsheetml/2006/main" count="527" uniqueCount="219">
  <si>
    <t>Đang sử dụng – Tài sản dùng chung</t>
  </si>
  <si>
    <t>Hỏng</t>
  </si>
  <si>
    <t>Số TS</t>
  </si>
  <si>
    <t>Mã TS quản lý</t>
  </si>
  <si>
    <t>Tên TS</t>
  </si>
  <si>
    <t>Ngày nhập TS</t>
  </si>
  <si>
    <t>Ngày đưa vào SD</t>
  </si>
  <si>
    <t>Nguyên giá HT/GTPB</t>
  </si>
  <si>
    <t>Hiện trạng  TS</t>
  </si>
  <si>
    <t>SL sổ sách</t>
  </si>
  <si>
    <t>Khối phòng ban</t>
  </si>
  <si>
    <t>STT</t>
  </si>
  <si>
    <t>DANH SÁCH TÀI SẢN THANH LÝ</t>
  </si>
  <si>
    <t>Tình trạng kiểm kê đánh giá thực tế</t>
  </si>
  <si>
    <t>Phương án</t>
  </si>
  <si>
    <t>Thanh lý</t>
  </si>
  <si>
    <t>Lý do không tận dụng</t>
  </si>
  <si>
    <t xml:space="preserve">Ghi chú </t>
  </si>
  <si>
    <t>Máy móc thiết bị</t>
  </si>
  <si>
    <t>I</t>
  </si>
  <si>
    <t>Nội thất văn phòng</t>
  </si>
  <si>
    <t>TỔNG CỘNG</t>
  </si>
  <si>
    <t>Máy đếm tiền Modul 4618W</t>
  </si>
  <si>
    <t>0200.CN.42</t>
  </si>
  <si>
    <t>  TBDL00004944</t>
  </si>
  <si>
    <t>Tivi sam sung 50B650 - HT1</t>
  </si>
  <si>
    <t>PGD Hải Tân.RB - Trung tâm KHCN (tỉnh cấp 1)/Trung tâm Kinh doanh (tỉnh cấp 2).</t>
  </si>
  <si>
    <t>0200.CM.315</t>
  </si>
  <si>
    <t>  CSTS00003973</t>
  </si>
  <si>
    <t>Khung lãi suất Inox di động - HT1</t>
  </si>
  <si>
    <t>0200.CN.18</t>
  </si>
  <si>
    <t>  TBVP00005627</t>
  </si>
  <si>
    <t>Máy in sổ Nantian PR9-CL3</t>
  </si>
  <si>
    <t>0200.CN.69</t>
  </si>
  <si>
    <t>  00110610579684</t>
  </si>
  <si>
    <t>Máy in sổ PR9</t>
  </si>
  <si>
    <t>0200.CN.190</t>
  </si>
  <si>
    <t>  00110984880055</t>
  </si>
  <si>
    <t>Máy đếm tiền Xinda 2166L</t>
  </si>
  <si>
    <t>0200.CM.606</t>
  </si>
  <si>
    <t>  00110610596248</t>
  </si>
  <si>
    <t>Máy in canon LBP 253X</t>
  </si>
  <si>
    <t>0200.CM.400</t>
  </si>
  <si>
    <t>  0011-0061040721</t>
  </si>
  <si>
    <t>Máy đếm tiền và kiểm tra tiền giả Việt Linh VL68-CL1</t>
  </si>
  <si>
    <t>0200.CM.181</t>
  </si>
  <si>
    <t>  NTVP00019483</t>
  </si>
  <si>
    <t>Cây nước Nagakawa LYR3B CL</t>
  </si>
  <si>
    <t>PGD Chí Linh.RB - Trung tâm KHCN (tỉnh cấp 1)/Trung tâm Kinh doanh (tỉnh cấp 2).</t>
  </si>
  <si>
    <t>0200.CM.564</t>
  </si>
  <si>
    <t>  00110610591471</t>
  </si>
  <si>
    <t>Bàn làm việc modul đơn Hòa Phát</t>
  </si>
  <si>
    <t>0200.CM.685</t>
  </si>
  <si>
    <t>  00110610603292</t>
  </si>
  <si>
    <t>Ghế nhân viên</t>
  </si>
  <si>
    <t>0200.CM.609</t>
  </si>
  <si>
    <t>  00110610596560</t>
  </si>
  <si>
    <t>Máy đếm tiền Modul 8800 LED</t>
  </si>
  <si>
    <t>0200.CM.431</t>
  </si>
  <si>
    <t>  02000061055576</t>
  </si>
  <si>
    <t>0200.CM.98</t>
  </si>
  <si>
    <t>  TBKQ00004211</t>
  </si>
  <si>
    <t>Máy soi tiền ARGUS-ESTI - GL1</t>
  </si>
  <si>
    <t>0200.CM.139</t>
  </si>
  <si>
    <t>  TBKQ00004216</t>
  </si>
  <si>
    <t>Máy bó cục ZD93 - GL1</t>
  </si>
  <si>
    <t>0200.CM.397</t>
  </si>
  <si>
    <t>  00110061040340</t>
  </si>
  <si>
    <t>Máy bó thếp V5</t>
  </si>
  <si>
    <t>0200.CM.175</t>
  </si>
  <si>
    <t>  NTVP00019587</t>
  </si>
  <si>
    <t>Cây nước nóng lạnh Nagakawa 2</t>
  </si>
  <si>
    <t>0200.CM.183</t>
  </si>
  <si>
    <t>  TBVP00005663</t>
  </si>
  <si>
    <t>Máy huỷ tài liệu H-Pec C1608 - GL</t>
  </si>
  <si>
    <t>PGD Gia Lộc.RB - Trung tâm KHCN (tỉnh cấp 1)/Trung tâm Kinh doanh (tỉnh cấp 2).</t>
  </si>
  <si>
    <t>0200.CM.262</t>
  </si>
  <si>
    <t>  NTVP00019570</t>
  </si>
  <si>
    <t>Bàn đá tròn - GL</t>
  </si>
  <si>
    <t>0200.CM.263</t>
  </si>
  <si>
    <t>  NTVP00019574</t>
  </si>
  <si>
    <t>Bàn Elip</t>
  </si>
  <si>
    <t>0200.CM.373</t>
  </si>
  <si>
    <t>  NTVP00001217</t>
  </si>
  <si>
    <t>10 Bàn làm việc nhân viên 9- GL</t>
  </si>
  <si>
    <t>0200.CM.577</t>
  </si>
  <si>
    <t>  00110610593194</t>
  </si>
  <si>
    <t>Hệ thống biển hiệu</t>
  </si>
  <si>
    <t>0200.CM.314</t>
  </si>
  <si>
    <t>  CSTS00003990</t>
  </si>
  <si>
    <t>Khung lãi suất INox di động - GL1</t>
  </si>
  <si>
    <t>0200.CN.16</t>
  </si>
  <si>
    <t>  TBVP00005659</t>
  </si>
  <si>
    <t>Máy in sổ Nantian PR9 - NG2</t>
  </si>
  <si>
    <t>0200.CN.46</t>
  </si>
  <si>
    <t>  TBDL00004966</t>
  </si>
  <si>
    <t>Ti vi LCD full HD 46" Sam Sung 46 D550-NG1</t>
  </si>
  <si>
    <t>0200.CM.76</t>
  </si>
  <si>
    <t>  TBVP00005662</t>
  </si>
  <si>
    <t>Máy in Canon AIO D520-NG1</t>
  </si>
  <si>
    <t>0200.CM.464</t>
  </si>
  <si>
    <t>  00110610578751</t>
  </si>
  <si>
    <t>Máy in Canon LBP 6680X</t>
  </si>
  <si>
    <t>0200.CM.101</t>
  </si>
  <si>
    <t>  TBKQ00004204</t>
  </si>
  <si>
    <t>Đèn kiểm tra tiền giả  Argus - NG1</t>
  </si>
  <si>
    <t>0200.CM.454</t>
  </si>
  <si>
    <t>  00110610577370</t>
  </si>
  <si>
    <t>Máy đếm tiền Modul 5618W</t>
  </si>
  <si>
    <t>0200.CM.396</t>
  </si>
  <si>
    <t>  00110061040235</t>
  </si>
  <si>
    <t>Máy đếm tiền Modul 1618-BP DVKH Ninh Giang 1</t>
  </si>
  <si>
    <t>0200.CM.102</t>
  </si>
  <si>
    <t>  TBKQ00004205</t>
  </si>
  <si>
    <t>Máy kiểm tra ngoại tệ DL-220 -NG1</t>
  </si>
  <si>
    <t>0200.CM.418</t>
  </si>
  <si>
    <t>  00110061050988</t>
  </si>
  <si>
    <t>Máy bó cục MB-8</t>
  </si>
  <si>
    <t>0200.CM.429</t>
  </si>
  <si>
    <t>  02000061055577</t>
  </si>
  <si>
    <t>Máy bó tiền thếp Modul 16L</t>
  </si>
  <si>
    <t>0200.CM.149</t>
  </si>
  <si>
    <t>  NTVP00019546</t>
  </si>
  <si>
    <t>Cây nước Nagakawa LYR3B-NG1</t>
  </si>
  <si>
    <t>0200.CM.439</t>
  </si>
  <si>
    <t>  00110061058643</t>
  </si>
  <si>
    <t>Điện thoại Panasonic KX-TG2712</t>
  </si>
  <si>
    <t>0200.CM.378</t>
  </si>
  <si>
    <t>  TBDL00004967</t>
  </si>
  <si>
    <t>Máy điều hòa treo tường 1 chiều-CS 9.000BTU -NG1</t>
  </si>
  <si>
    <t>0200.CM.377</t>
  </si>
  <si>
    <t>  TBDL00004969</t>
  </si>
  <si>
    <t>Máy điều hòa casette 2 chiều- CS28.000BTU -NG</t>
  </si>
  <si>
    <t>0200.CM.379</t>
  </si>
  <si>
    <t>  TBDL00004971</t>
  </si>
  <si>
    <t>Máy điều hòa treo tường - CS 9.000BTU - NG2</t>
  </si>
  <si>
    <t>0200.CM.375</t>
  </si>
  <si>
    <t>  TBDL00004968</t>
  </si>
  <si>
    <t>Máy điều hòa casette 2 chiều, CS18.0000BTU - NG1</t>
  </si>
  <si>
    <t>0200.CM.376</t>
  </si>
  <si>
    <t>  TBDL00004970</t>
  </si>
  <si>
    <t>Máy điều hòa Casette 2 chiều -CS 18.000BTU - NG2</t>
  </si>
  <si>
    <t>PGD Ninh Giang.RB - Trung tâm KHCN (tỉnh cấp 1)/Trung tâm Kinh doanh (tỉnh cấp 2).</t>
  </si>
  <si>
    <t>0200.CM.308</t>
  </si>
  <si>
    <t>  NTVP00019558</t>
  </si>
  <si>
    <t>Sofa góc-NG</t>
  </si>
  <si>
    <t>0200.TS.63</t>
  </si>
  <si>
    <t>  CSTS00003982</t>
  </si>
  <si>
    <t>Hệ thống quầy giao dịch-NG</t>
  </si>
  <si>
    <t>0200.TS.88</t>
  </si>
  <si>
    <t>  CSBV90000072</t>
  </si>
  <si>
    <t>Hệ thống Camera + báo động</t>
  </si>
  <si>
    <t>0200.CM.242</t>
  </si>
  <si>
    <t>  NTVP00031872</t>
  </si>
  <si>
    <t>Tủ để máy photocoppy-NG</t>
  </si>
  <si>
    <t>0200.CM.244</t>
  </si>
  <si>
    <t>  NTVP00019564</t>
  </si>
  <si>
    <t>Tủ file thấp-NG2</t>
  </si>
  <si>
    <t>0200.CM.243</t>
  </si>
  <si>
    <t>  NTVP00019563</t>
  </si>
  <si>
    <t>Tủ file thấp-NG1</t>
  </si>
  <si>
    <t>0200.CM.245</t>
  </si>
  <si>
    <t>  NTVP00019565</t>
  </si>
  <si>
    <t>Tủ file thấp-NG3</t>
  </si>
  <si>
    <t>0200.CM.240</t>
  </si>
  <si>
    <t>  NTVP00019566</t>
  </si>
  <si>
    <t>Tủ thấp-NG</t>
  </si>
  <si>
    <t>0200.CM.273</t>
  </si>
  <si>
    <t>  CSTS00003979</t>
  </si>
  <si>
    <t>Bàn để hộp Dropbox và Internetbanking - NG</t>
  </si>
  <si>
    <t>0200.CM.275</t>
  </si>
  <si>
    <t>  NTVP00019561</t>
  </si>
  <si>
    <t>Bàn đếm tiền kết hợp tủ để két-NG2</t>
  </si>
  <si>
    <t>0200.CM.274</t>
  </si>
  <si>
    <t>  NTVP00019560</t>
  </si>
  <si>
    <t>Bàn đếm tiền kết hợp tủ để két -NG1</t>
  </si>
  <si>
    <t>0200.CM.276</t>
  </si>
  <si>
    <t>  NTVP00019562</t>
  </si>
  <si>
    <t>Bàn đếm tiền kết hợp tủ để két -NG3</t>
  </si>
  <si>
    <t>0200.CM.272</t>
  </si>
  <si>
    <t>  NTVP00019551</t>
  </si>
  <si>
    <t>Bàn hình Elips-NG</t>
  </si>
  <si>
    <t>0200.CM.270</t>
  </si>
  <si>
    <t>  NTVP00019544</t>
  </si>
  <si>
    <t>Bàn nước-NG</t>
  </si>
  <si>
    <t>0200.CM.320</t>
  </si>
  <si>
    <t>  NTVP00019549</t>
  </si>
  <si>
    <t>Kệ để sách 2 mặt KT 1.572*0.3*1.038 - NG</t>
  </si>
  <si>
    <t>0200.CM.321</t>
  </si>
  <si>
    <t>  NTVP00019550</t>
  </si>
  <si>
    <t>Kệ để sách 2 mặt -NG</t>
  </si>
  <si>
    <t>0200.CM.370</t>
  </si>
  <si>
    <t>  TBDL00004972</t>
  </si>
  <si>
    <t>Hệ thống âm thanh - NG</t>
  </si>
  <si>
    <t>0200.TS.86</t>
  </si>
  <si>
    <t>  CSTS00003985</t>
  </si>
  <si>
    <t>Biển hiệu - NG</t>
  </si>
  <si>
    <t>0200.CM.271</t>
  </si>
  <si>
    <t>  NTVP00019552</t>
  </si>
  <si>
    <t>Bàn tròn-NG</t>
  </si>
  <si>
    <t>0200.CM.277</t>
  </si>
  <si>
    <t>  NTVP00019556</t>
  </si>
  <si>
    <t>Bàn nước -NG</t>
  </si>
  <si>
    <t>0200.CM.309</t>
  </si>
  <si>
    <t>  NTVP00019547</t>
  </si>
  <si>
    <t>Hệ Sofa bán nguyệt - NG1</t>
  </si>
  <si>
    <t>Tại PGD thuộc MSB Hải Dương</t>
  </si>
  <si>
    <t>0200.CM.430</t>
  </si>
  <si>
    <t>  02000061055575</t>
  </si>
  <si>
    <t>0200.CM.307</t>
  </si>
  <si>
    <t>  NTVP00019557</t>
  </si>
  <si>
    <t>Sofa góc - GL</t>
  </si>
  <si>
    <t>GT còn lại 06/10/2023</t>
  </si>
  <si>
    <t>II</t>
  </si>
  <si>
    <t>LẬP BIỂU</t>
  </si>
  <si>
    <t>DVHT</t>
  </si>
  <si>
    <t>GIÁM ĐỐC CHI NHÁNH</t>
  </si>
  <si>
    <t>XÁC NHẬN CỦA ĐƠN VỊ QUẢN LÝ/SỬ DỤNG TÀI SẢN</t>
  </si>
  <si>
    <t>(Ký, ghi rõ họ tên)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</si>
</sst>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1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8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9" fillId="10" borderId="0" applyNumberFormat="0" applyBorder="0" applyAlignment="0" applyProtection="0"/>
    <xf numFmtId="0" fontId="20" fillId="12" borderId="0" applyNumberFormat="0" applyBorder="0" applyAlignment="0" applyProtection="0"/>
    <xf numFmtId="0" fontId="19" fillId="30" borderId="0" applyNumberFormat="0" applyBorder="0" applyAlignment="0" applyProtection="0"/>
    <xf numFmtId="0" fontId="20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1" borderId="0" applyNumberFormat="0" applyBorder="0" applyAlignment="0" applyProtection="0"/>
    <xf numFmtId="0" fontId="20" fillId="24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25" fillId="2" borderId="0" applyNumberFormat="0" applyBorder="0" applyAlignment="0" applyProtection="0"/>
    <xf numFmtId="0" fontId="19" fillId="0" borderId="0"/>
    <xf numFmtId="0" fontId="24" fillId="0" borderId="0" applyNumberFormat="0" applyFill="0" applyBorder="0" applyAlignment="0" applyProtection="0"/>
    <xf numFmtId="0" fontId="19" fillId="8" borderId="8" applyNumberFormat="0" applyFont="0" applyAlignment="0" applyProtection="0"/>
    <xf numFmtId="0" fontId="32" fillId="6" borderId="5" applyNumberFormat="0" applyAlignment="0" applyProtection="0"/>
    <xf numFmtId="0" fontId="27" fillId="0" borderId="2" applyNumberFormat="0" applyFill="0" applyAlignment="0" applyProtection="0"/>
    <xf numFmtId="0" fontId="20" fillId="28" borderId="0" applyNumberFormat="0" applyBorder="0" applyAlignment="0" applyProtection="0"/>
    <xf numFmtId="0" fontId="21" fillId="3" borderId="0" applyNumberFormat="0" applyBorder="0" applyAlignment="0" applyProtection="0"/>
    <xf numFmtId="0" fontId="28" fillId="0" borderId="3" applyNumberFormat="0" applyFill="0" applyAlignment="0" applyProtection="0"/>
    <xf numFmtId="0" fontId="20" fillId="25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20" fillId="32" borderId="0" applyNumberFormat="0" applyBorder="0" applyAlignment="0" applyProtection="0"/>
    <xf numFmtId="0" fontId="31" fillId="4" borderId="0" applyNumberFormat="0" applyBorder="0" applyAlignment="0" applyProtection="0"/>
    <xf numFmtId="0" fontId="19" fillId="22" borderId="0" applyNumberFormat="0" applyBorder="0" applyAlignment="0" applyProtection="0"/>
    <xf numFmtId="0" fontId="20" fillId="9" borderId="0" applyNumberFormat="0" applyBorder="0" applyAlignment="0" applyProtection="0"/>
    <xf numFmtId="0" fontId="19" fillId="19" borderId="0" applyNumberFormat="0" applyBorder="0" applyAlignment="0" applyProtection="0"/>
    <xf numFmtId="0" fontId="29" fillId="5" borderId="4" applyNumberFormat="0" applyAlignment="0" applyProtection="0"/>
    <xf numFmtId="0" fontId="20" fillId="29" borderId="0" applyNumberFormat="0" applyBorder="0" applyAlignment="0" applyProtection="0"/>
    <xf numFmtId="0" fontId="20" fillId="16" borderId="0" applyNumberFormat="0" applyBorder="0" applyAlignment="0" applyProtection="0"/>
    <xf numFmtId="0" fontId="33" fillId="0" borderId="0" applyNumberFormat="0" applyFill="0" applyBorder="0" applyAlignment="0" applyProtection="0"/>
    <xf numFmtId="0" fontId="22" fillId="6" borderId="4" applyNumberFormat="0" applyAlignment="0" applyProtection="0"/>
    <xf numFmtId="0" fontId="20" fillId="21" borderId="0" applyNumberFormat="0" applyBorder="0" applyAlignment="0" applyProtection="0"/>
    <xf numFmtId="0" fontId="19" fillId="23" borderId="0" applyNumberFormat="0" applyBorder="0" applyAlignment="0" applyProtection="0"/>
    <xf numFmtId="0" fontId="20" fillId="17" borderId="0" applyNumberFormat="0" applyBorder="0" applyAlignment="0" applyProtection="0"/>
    <xf numFmtId="0" fontId="30" fillId="0" borderId="6" applyNumberFormat="0" applyFill="0" applyAlignment="0" applyProtection="0"/>
    <xf numFmtId="0" fontId="23" fillId="7" borderId="7" applyNumberFormat="0" applyAlignment="0" applyProtection="0"/>
    <xf numFmtId="0" fontId="26" fillId="0" borderId="1" applyNumberFormat="0" applyFill="0" applyAlignment="0" applyProtection="0"/>
    <xf numFmtId="0" fontId="20" fillId="13" borderId="0" applyNumberFormat="0" applyBorder="0" applyAlignment="0" applyProtection="0"/>
    <xf numFmtId="0" fontId="28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36" fillId="34" borderId="13" xfId="0" applyFont="1" applyFill="1" applyBorder="1" applyAlignment="1">
      <alignment horizontal="center" vertical="center" wrapText="1"/>
    </xf>
    <xf numFmtId="0" fontId="36" fillId="34" borderId="16" xfId="0" applyFont="1" applyFill="1" applyBorder="1" applyAlignment="1">
      <alignment horizontal="center" vertical="center" wrapText="1"/>
    </xf>
    <xf numFmtId="0" fontId="36" fillId="34" borderId="15" xfId="0" applyFont="1" applyFill="1" applyBorder="1" applyAlignment="1">
      <alignment horizontal="center" vertical="center" wrapText="1"/>
    </xf>
    <xf numFmtId="0" fontId="36" fillId="34" borderId="14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vertical="center" wrapText="1"/>
    </xf>
    <xf numFmtId="0" fontId="18" fillId="33" borderId="11" xfId="0" applyFont="1" applyFill="1" applyBorder="1" applyAlignment="1">
      <alignment horizontal="right" vertical="center" wrapText="1"/>
    </xf>
    <xf numFmtId="14" fontId="18" fillId="0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0" borderId="0" xfId="0"/>
    <xf numFmtId="0" fontId="36" fillId="34" borderId="10" xfId="0" applyFont="1" applyFill="1" applyBorder="1" applyAlignment="1">
      <alignment horizontal="center" vertical="center" wrapText="1"/>
    </xf>
    <xf numFmtId="0" fontId="0" fillId="0" borderId="0" xfId="0"/>
    <xf numFmtId="0" fontId="36" fillId="34" borderId="10" xfId="0" applyFont="1" applyFill="1" applyBorder="1" applyAlignment="1">
      <alignment horizontal="center" vertical="center" wrapText="1"/>
    </xf>
    <xf numFmtId="0" fontId="36" fillId="34" borderId="12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36" fillId="34" borderId="15" xfId="0" applyFont="1" applyFill="1" applyBorder="1" applyAlignment="1">
      <alignment horizontal="left" vertical="center" wrapText="1"/>
    </xf>
    <xf numFmtId="0" fontId="36" fillId="34" borderId="15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164" fontId="36" fillId="34" borderId="16" xfId="86" applyNumberFormat="1" applyFont="1" applyFill="1" applyBorder="1" applyAlignment="1">
      <alignment horizontal="center" vertical="center" wrapText="1"/>
    </xf>
    <xf numFmtId="4" fontId="18" fillId="0" borderId="11" xfId="0" applyNumberFormat="1" applyFont="1" applyFill="1" applyBorder="1" applyAlignment="1">
      <alignment vertical="center" wrapText="1"/>
    </xf>
    <xf numFmtId="4" fontId="18" fillId="0" borderId="11" xfId="86" applyNumberFormat="1" applyFont="1" applyFill="1" applyBorder="1" applyAlignment="1">
      <alignment vertical="center"/>
    </xf>
    <xf numFmtId="43" fontId="36" fillId="34" borderId="16" xfId="86" applyNumberFormat="1" applyFont="1" applyFill="1" applyBorder="1" applyAlignment="1">
      <alignment horizontal="center" vertical="center" wrapText="1"/>
    </xf>
    <xf numFmtId="43" fontId="36" fillId="34" borderId="15" xfId="86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center"/>
    </xf>
  </cellXfs>
  <cellStyles count="87">
    <cellStyle name="20% - Accent1" xfId="19" builtinId="30" customBuiltin="1"/>
    <cellStyle name="20% - Accent1 2" xfId="44"/>
    <cellStyle name="20% - Accent2" xfId="23" builtinId="34" customBuiltin="1"/>
    <cellStyle name="20% - Accent2 2" xfId="65"/>
    <cellStyle name="20% - Accent3" xfId="27" builtinId="38" customBuiltin="1"/>
    <cellStyle name="20% - Accent3 2" xfId="64"/>
    <cellStyle name="20% - Accent4" xfId="31" builtinId="42" customBuiltin="1"/>
    <cellStyle name="20% - Accent4 2" xfId="68"/>
    <cellStyle name="20% - Accent5" xfId="35" builtinId="46" customBuiltin="1"/>
    <cellStyle name="20% - Accent5 2" xfId="51"/>
    <cellStyle name="20% - Accent6" xfId="39" builtinId="50" customBuiltin="1"/>
    <cellStyle name="20% - Accent6 2" xfId="46"/>
    <cellStyle name="40% - Accent1" xfId="20" builtinId="31" customBuiltin="1"/>
    <cellStyle name="40% - Accent1 2" xfId="49"/>
    <cellStyle name="40% - Accent2" xfId="24" builtinId="35" customBuiltin="1"/>
    <cellStyle name="40% - Accent2 2" xfId="48"/>
    <cellStyle name="40% - Accent3" xfId="28" builtinId="39" customBuiltin="1"/>
    <cellStyle name="40% - Accent3 2" xfId="70"/>
    <cellStyle name="40% - Accent4" xfId="32" builtinId="43" customBuiltin="1"/>
    <cellStyle name="40% - Accent4 2" xfId="77"/>
    <cellStyle name="40% - Accent5" xfId="36" builtinId="47" customBuiltin="1"/>
    <cellStyle name="40% - Accent5 2" xfId="52"/>
    <cellStyle name="40% - Accent6" xfId="40" builtinId="51" customBuiltin="1"/>
    <cellStyle name="40% - Accent6 2" xfId="53"/>
    <cellStyle name="60% - Accent1" xfId="21" builtinId="32" customBuiltin="1"/>
    <cellStyle name="60% - Accent1 2" xfId="45"/>
    <cellStyle name="60% - Accent2" xfId="25" builtinId="36" customBuiltin="1"/>
    <cellStyle name="60% - Accent2 2" xfId="73"/>
    <cellStyle name="60% - Accent3" xfId="29" builtinId="40" customBuiltin="1"/>
    <cellStyle name="60% - Accent3 2" xfId="47"/>
    <cellStyle name="60% - Accent4" xfId="33" builtinId="44" customBuiltin="1"/>
    <cellStyle name="60% - Accent4 2" xfId="50"/>
    <cellStyle name="60% - Accent5" xfId="37" builtinId="48" customBuiltin="1"/>
    <cellStyle name="60% - Accent5 2" xfId="60"/>
    <cellStyle name="60% - Accent6" xfId="41" builtinId="52" customBuiltin="1"/>
    <cellStyle name="60% - Accent6 2" xfId="66"/>
    <cellStyle name="Accent1" xfId="18" builtinId="29" customBuiltin="1"/>
    <cellStyle name="Accent1 2" xfId="69"/>
    <cellStyle name="Accent2" xfId="22" builtinId="33" customBuiltin="1"/>
    <cellStyle name="Accent2 2" xfId="82"/>
    <cellStyle name="Accent3" xfId="26" builtinId="37" customBuiltin="1"/>
    <cellStyle name="Accent3 2" xfId="78"/>
    <cellStyle name="Accent4" xfId="30" builtinId="41" customBuiltin="1"/>
    <cellStyle name="Accent4 2" xfId="76"/>
    <cellStyle name="Accent5" xfId="34" builtinId="45" customBuiltin="1"/>
    <cellStyle name="Accent5 2" xfId="63"/>
    <cellStyle name="Accent6" xfId="38" builtinId="49" customBuiltin="1"/>
    <cellStyle name="Accent6 2" xfId="72"/>
    <cellStyle name="Bad" xfId="7" builtinId="27" customBuiltin="1"/>
    <cellStyle name="Bad 2" xfId="61"/>
    <cellStyle name="Calculation" xfId="11" builtinId="22" customBuiltin="1"/>
    <cellStyle name="Calculation 2" xfId="75"/>
    <cellStyle name="Check Cell" xfId="13" builtinId="23" customBuiltin="1"/>
    <cellStyle name="Check Cell 2" xfId="80"/>
    <cellStyle name="Comma" xfId="86" builtinId="3"/>
    <cellStyle name="Comma 2" xfId="43"/>
    <cellStyle name="Explanatory Text" xfId="16" builtinId="53" customBuiltin="1"/>
    <cellStyle name="Explanatory Text 2" xfId="56"/>
    <cellStyle name="Good" xfId="6" builtinId="26" customBuiltin="1"/>
    <cellStyle name="Good 2" xfId="54"/>
    <cellStyle name="Heading 1" xfId="2" builtinId="16" customBuiltin="1"/>
    <cellStyle name="Heading 1 2" xfId="81"/>
    <cellStyle name="Heading 2" xfId="3" builtinId="17" customBuiltin="1"/>
    <cellStyle name="Heading 2 2" xfId="59"/>
    <cellStyle name="Heading 3" xfId="4" builtinId="18" customBuiltin="1"/>
    <cellStyle name="Heading 3 2" xfId="62"/>
    <cellStyle name="Heading 4" xfId="5" builtinId="19" customBuiltin="1"/>
    <cellStyle name="Heading 4 2" xfId="83"/>
    <cellStyle name="Input" xfId="9" builtinId="20" customBuiltin="1"/>
    <cellStyle name="Input 2" xfId="71"/>
    <cellStyle name="Linked Cell" xfId="12" builtinId="24" customBuiltin="1"/>
    <cellStyle name="Linked Cell 2" xfId="79"/>
    <cellStyle name="Neutral" xfId="8" builtinId="28" customBuiltin="1"/>
    <cellStyle name="Neutral 2" xfId="67"/>
    <cellStyle name="Normal" xfId="0" builtinId="0"/>
    <cellStyle name="Normal 2" xfId="42"/>
    <cellStyle name="Normal 2 2" xfId="55"/>
    <cellStyle name="Note" xfId="15" builtinId="10" customBuiltin="1"/>
    <cellStyle name="Note 2" xfId="57"/>
    <cellStyle name="Output" xfId="10" builtinId="21" customBuiltin="1"/>
    <cellStyle name="Output 2" xfId="58"/>
    <cellStyle name="Title" xfId="1" builtinId="15" customBuiltin="1"/>
    <cellStyle name="Title 2" xfId="74"/>
    <cellStyle name="Total" xfId="17" builtinId="25" customBuiltin="1"/>
    <cellStyle name="Total 2" xfId="84"/>
    <cellStyle name="Warning Text" xfId="14" builtinId="11" customBuiltin="1"/>
    <cellStyle name="Warning Text 2" xfId="85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72571</xdr:colOff>
      <xdr:row>1</xdr:row>
      <xdr:rowOff>45357</xdr:rowOff>
    </xdr:from>
    <xdr:to>
      <xdr:col>14</xdr:col>
      <xdr:colOff>353784</xdr:colOff>
      <xdr:row>7</xdr:row>
      <xdr:rowOff>22678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226786"/>
          <a:ext cx="13552713" cy="1065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tabSelected="1" topLeftCell="A7" zoomScale="70" zoomScaleNormal="70" workbookViewId="0">
      <selection activeCell="D13" sqref="D13"/>
    </sheetView>
  </sheetViews>
  <sheetFormatPr defaultColWidth="13.7265625" defaultRowHeight="14.5" x14ac:dyDescent="0.35"/>
  <cols>
    <col min="1" max="1" width="4.6328125" customWidth="1"/>
    <col min="2" max="2" width="14.36328125" customWidth="1"/>
    <col min="3" max="3" width="15.90625" customWidth="1"/>
    <col min="4" max="4" width="20.08984375" customWidth="1"/>
    <col min="5" max="5" width="12.1796875" customWidth="1"/>
    <col min="6" max="6" width="11.54296875" customWidth="1"/>
    <col min="7" max="7" width="17.81640625" customWidth="1"/>
    <col min="8" max="8" width="11.26953125" customWidth="1"/>
    <col min="9" max="9" width="9" style="12" customWidth="1"/>
    <col min="11" max="11" width="10.81640625" customWidth="1"/>
    <col min="12" max="12" width="28.36328125" customWidth="1"/>
    <col min="13" max="13" width="10.1796875" customWidth="1"/>
    <col min="14" max="14" width="14.7265625" customWidth="1"/>
    <col min="15" max="15" width="10.1796875" customWidth="1"/>
  </cols>
  <sheetData>
    <row r="1" spans="1:15" s="1" customFormat="1" x14ac:dyDescent="0.35">
      <c r="I1" s="12"/>
    </row>
    <row r="2" spans="1:15" s="1" customFormat="1" x14ac:dyDescent="0.35">
      <c r="I2" s="12"/>
    </row>
    <row r="3" spans="1:15" s="1" customFormat="1" x14ac:dyDescent="0.35">
      <c r="I3" s="12"/>
    </row>
    <row r="4" spans="1:15" s="1" customFormat="1" x14ac:dyDescent="0.35">
      <c r="I4" s="12"/>
    </row>
    <row r="5" spans="1:15" s="1" customFormat="1" x14ac:dyDescent="0.35">
      <c r="I5" s="12"/>
    </row>
    <row r="6" spans="1:15" s="1" customFormat="1" x14ac:dyDescent="0.35">
      <c r="I6" s="12"/>
    </row>
    <row r="8" spans="1:15" s="14" customFormat="1" x14ac:dyDescent="0.35"/>
    <row r="9" spans="1:15" s="1" customFormat="1" ht="20" x14ac:dyDescent="0.35">
      <c r="A9" s="21" t="s">
        <v>12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s="1" customFormat="1" ht="17.5" x14ac:dyDescent="0.35">
      <c r="A10" s="22" t="s">
        <v>206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s="1" customFormat="1" x14ac:dyDescent="0.35">
      <c r="I11" s="12"/>
    </row>
    <row r="13" spans="1:15" ht="60" x14ac:dyDescent="0.35">
      <c r="A13" s="13" t="s">
        <v>11</v>
      </c>
      <c r="B13" s="13" t="s">
        <v>2</v>
      </c>
      <c r="C13" s="13" t="s">
        <v>3</v>
      </c>
      <c r="D13" s="13" t="s">
        <v>4</v>
      </c>
      <c r="E13" s="13" t="s">
        <v>5</v>
      </c>
      <c r="F13" s="13" t="s">
        <v>6</v>
      </c>
      <c r="G13" s="13" t="s">
        <v>7</v>
      </c>
      <c r="H13" s="13" t="s">
        <v>212</v>
      </c>
      <c r="I13" s="13" t="s">
        <v>9</v>
      </c>
      <c r="J13" s="13" t="s">
        <v>8</v>
      </c>
      <c r="K13" s="13" t="s">
        <v>13</v>
      </c>
      <c r="L13" s="13" t="s">
        <v>10</v>
      </c>
      <c r="M13" s="13" t="s">
        <v>14</v>
      </c>
      <c r="N13" s="16" t="s">
        <v>16</v>
      </c>
      <c r="O13" s="15" t="s">
        <v>17</v>
      </c>
    </row>
    <row r="14" spans="1:15" s="14" customFormat="1" ht="30" customHeight="1" x14ac:dyDescent="0.35">
      <c r="A14" s="5" t="s">
        <v>19</v>
      </c>
      <c r="B14" s="19" t="s">
        <v>18</v>
      </c>
      <c r="C14" s="19"/>
      <c r="D14" s="19"/>
      <c r="E14" s="19"/>
      <c r="F14" s="19"/>
      <c r="G14" s="27">
        <f t="shared" ref="G14:H14" si="0">SUM(G15:G46)</f>
        <v>245075947</v>
      </c>
      <c r="H14" s="27">
        <f t="shared" si="0"/>
        <v>0</v>
      </c>
      <c r="I14" s="27">
        <f>SUM(I15:I46)</f>
        <v>32</v>
      </c>
      <c r="J14" s="5"/>
      <c r="K14" s="5"/>
      <c r="L14" s="5"/>
      <c r="M14" s="5"/>
      <c r="N14" s="5"/>
      <c r="O14" s="6"/>
    </row>
    <row r="15" spans="1:15" s="2" customFormat="1" ht="39" x14ac:dyDescent="0.35">
      <c r="A15" s="11">
        <v>1</v>
      </c>
      <c r="B15" s="11" t="s">
        <v>30</v>
      </c>
      <c r="C15" s="10" t="s">
        <v>31</v>
      </c>
      <c r="D15" s="10" t="s">
        <v>32</v>
      </c>
      <c r="E15" s="9">
        <v>41449</v>
      </c>
      <c r="F15" s="9">
        <v>40871</v>
      </c>
      <c r="G15" s="24">
        <v>14657500</v>
      </c>
      <c r="H15" s="8">
        <v>0</v>
      </c>
      <c r="I15" s="8">
        <v>1</v>
      </c>
      <c r="J15" s="7" t="s">
        <v>0</v>
      </c>
      <c r="K15" s="11" t="s">
        <v>1</v>
      </c>
      <c r="L15" s="7" t="s">
        <v>48</v>
      </c>
      <c r="M15" s="7" t="s">
        <v>15</v>
      </c>
      <c r="N15" s="11" t="s">
        <v>1</v>
      </c>
      <c r="O15" s="11"/>
    </row>
    <row r="16" spans="1:15" s="2" customFormat="1" ht="39" x14ac:dyDescent="0.35">
      <c r="A16" s="11">
        <v>2</v>
      </c>
      <c r="B16" s="11" t="s">
        <v>33</v>
      </c>
      <c r="C16" s="10" t="s">
        <v>34</v>
      </c>
      <c r="D16" s="10" t="s">
        <v>35</v>
      </c>
      <c r="E16" s="9">
        <v>43048</v>
      </c>
      <c r="F16" s="9">
        <v>42956</v>
      </c>
      <c r="G16" s="24">
        <v>11825000</v>
      </c>
      <c r="H16" s="8">
        <v>0</v>
      </c>
      <c r="I16" s="8">
        <v>1</v>
      </c>
      <c r="J16" s="7" t="s">
        <v>0</v>
      </c>
      <c r="K16" s="11" t="s">
        <v>1</v>
      </c>
      <c r="L16" s="7" t="s">
        <v>48</v>
      </c>
      <c r="M16" s="7" t="s">
        <v>15</v>
      </c>
      <c r="N16" s="11" t="s">
        <v>1</v>
      </c>
      <c r="O16" s="11"/>
    </row>
    <row r="17" spans="1:15" s="2" customFormat="1" ht="39" x14ac:dyDescent="0.35">
      <c r="A17" s="11">
        <v>3</v>
      </c>
      <c r="B17" s="11" t="s">
        <v>36</v>
      </c>
      <c r="C17" s="10" t="s">
        <v>37</v>
      </c>
      <c r="D17" s="10" t="s">
        <v>38</v>
      </c>
      <c r="E17" s="9">
        <v>43972</v>
      </c>
      <c r="F17" s="9">
        <v>43927</v>
      </c>
      <c r="G17" s="24">
        <v>7643600</v>
      </c>
      <c r="H17" s="8">
        <v>0</v>
      </c>
      <c r="I17" s="8">
        <v>1</v>
      </c>
      <c r="J17" s="7" t="s">
        <v>0</v>
      </c>
      <c r="K17" s="11" t="s">
        <v>1</v>
      </c>
      <c r="L17" s="7" t="s">
        <v>48</v>
      </c>
      <c r="M17" s="7" t="s">
        <v>15</v>
      </c>
      <c r="N17" s="11" t="s">
        <v>1</v>
      </c>
      <c r="O17" s="11"/>
    </row>
    <row r="18" spans="1:15" s="2" customFormat="1" ht="39" x14ac:dyDescent="0.35">
      <c r="A18" s="11">
        <v>4</v>
      </c>
      <c r="B18" s="11" t="s">
        <v>39</v>
      </c>
      <c r="C18" s="10" t="s">
        <v>40</v>
      </c>
      <c r="D18" s="10" t="s">
        <v>41</v>
      </c>
      <c r="E18" s="9">
        <v>43542</v>
      </c>
      <c r="F18" s="9">
        <v>43535</v>
      </c>
      <c r="G18" s="24">
        <v>7500000</v>
      </c>
      <c r="H18" s="8">
        <v>0</v>
      </c>
      <c r="I18" s="8">
        <v>1</v>
      </c>
      <c r="J18" s="7" t="s">
        <v>0</v>
      </c>
      <c r="K18" s="11" t="s">
        <v>1</v>
      </c>
      <c r="L18" s="7" t="s">
        <v>48</v>
      </c>
      <c r="M18" s="7" t="s">
        <v>15</v>
      </c>
      <c r="N18" s="11" t="s">
        <v>1</v>
      </c>
      <c r="O18" s="11"/>
    </row>
    <row r="19" spans="1:15" s="2" customFormat="1" ht="39" x14ac:dyDescent="0.35">
      <c r="A19" s="11">
        <v>5</v>
      </c>
      <c r="B19" s="11" t="s">
        <v>207</v>
      </c>
      <c r="C19" s="10" t="s">
        <v>208</v>
      </c>
      <c r="D19" s="10" t="s">
        <v>22</v>
      </c>
      <c r="E19" s="9">
        <v>42621</v>
      </c>
      <c r="F19" s="9">
        <v>42621</v>
      </c>
      <c r="G19" s="24">
        <v>6600000</v>
      </c>
      <c r="H19" s="8">
        <v>0</v>
      </c>
      <c r="I19" s="8">
        <v>1</v>
      </c>
      <c r="J19" s="7" t="s">
        <v>0</v>
      </c>
      <c r="K19" s="11" t="s">
        <v>1</v>
      </c>
      <c r="L19" s="7" t="s">
        <v>48</v>
      </c>
      <c r="M19" s="7" t="s">
        <v>15</v>
      </c>
      <c r="N19" s="11" t="s">
        <v>1</v>
      </c>
      <c r="O19" s="11"/>
    </row>
    <row r="20" spans="1:15" s="2" customFormat="1" ht="39" x14ac:dyDescent="0.35">
      <c r="A20" s="11">
        <v>6</v>
      </c>
      <c r="B20" s="11" t="s">
        <v>42</v>
      </c>
      <c r="C20" s="10" t="s">
        <v>43</v>
      </c>
      <c r="D20" s="10" t="s">
        <v>44</v>
      </c>
      <c r="E20" s="9">
        <v>42000</v>
      </c>
      <c r="F20" s="9">
        <v>41981</v>
      </c>
      <c r="G20" s="24">
        <v>6200000</v>
      </c>
      <c r="H20" s="8">
        <v>0</v>
      </c>
      <c r="I20" s="8">
        <v>1</v>
      </c>
      <c r="J20" s="7" t="s">
        <v>0</v>
      </c>
      <c r="K20" s="11" t="s">
        <v>1</v>
      </c>
      <c r="L20" s="7" t="s">
        <v>48</v>
      </c>
      <c r="M20" s="7" t="s">
        <v>15</v>
      </c>
      <c r="N20" s="11" t="s">
        <v>1</v>
      </c>
      <c r="O20" s="11"/>
    </row>
    <row r="21" spans="1:15" s="2" customFormat="1" ht="39" x14ac:dyDescent="0.35">
      <c r="A21" s="11">
        <v>7</v>
      </c>
      <c r="B21" s="11" t="s">
        <v>45</v>
      </c>
      <c r="C21" s="10" t="s">
        <v>46</v>
      </c>
      <c r="D21" s="10" t="s">
        <v>47</v>
      </c>
      <c r="E21" s="9">
        <v>41215</v>
      </c>
      <c r="F21" s="9">
        <v>40123</v>
      </c>
      <c r="G21" s="24">
        <v>2000000</v>
      </c>
      <c r="H21" s="8">
        <v>0</v>
      </c>
      <c r="I21" s="8">
        <v>1</v>
      </c>
      <c r="J21" s="7" t="s">
        <v>0</v>
      </c>
      <c r="K21" s="11" t="s">
        <v>1</v>
      </c>
      <c r="L21" s="7" t="s">
        <v>48</v>
      </c>
      <c r="M21" s="7" t="s">
        <v>15</v>
      </c>
      <c r="N21" s="11" t="s">
        <v>1</v>
      </c>
      <c r="O21" s="11"/>
    </row>
    <row r="22" spans="1:15" s="2" customFormat="1" ht="39" x14ac:dyDescent="0.35">
      <c r="A22" s="11">
        <v>8</v>
      </c>
      <c r="B22" s="17" t="s">
        <v>58</v>
      </c>
      <c r="C22" s="18" t="s">
        <v>59</v>
      </c>
      <c r="D22" s="10" t="s">
        <v>22</v>
      </c>
      <c r="E22" s="9">
        <v>42621</v>
      </c>
      <c r="F22" s="9">
        <v>42621</v>
      </c>
      <c r="G22" s="25">
        <v>6600000</v>
      </c>
      <c r="H22" s="8">
        <v>0</v>
      </c>
      <c r="I22" s="8">
        <v>1</v>
      </c>
      <c r="J22" s="7" t="s">
        <v>0</v>
      </c>
      <c r="K22" s="11" t="s">
        <v>1</v>
      </c>
      <c r="L22" s="7" t="s">
        <v>75</v>
      </c>
      <c r="M22" s="7" t="s">
        <v>15</v>
      </c>
      <c r="N22" s="11" t="s">
        <v>1</v>
      </c>
      <c r="O22" s="11"/>
    </row>
    <row r="23" spans="1:15" s="2" customFormat="1" ht="39" x14ac:dyDescent="0.35">
      <c r="A23" s="11">
        <v>9</v>
      </c>
      <c r="B23" s="17" t="s">
        <v>55</v>
      </c>
      <c r="C23" s="18" t="s">
        <v>56</v>
      </c>
      <c r="D23" s="10" t="s">
        <v>57</v>
      </c>
      <c r="E23" s="9">
        <v>43560</v>
      </c>
      <c r="F23" s="9">
        <v>43544</v>
      </c>
      <c r="G23" s="25">
        <v>7300000</v>
      </c>
      <c r="H23" s="8">
        <v>0</v>
      </c>
      <c r="I23" s="8">
        <v>1</v>
      </c>
      <c r="J23" s="7" t="s">
        <v>0</v>
      </c>
      <c r="K23" s="11" t="s">
        <v>1</v>
      </c>
      <c r="L23" s="7" t="s">
        <v>75</v>
      </c>
      <c r="M23" s="7" t="s">
        <v>15</v>
      </c>
      <c r="N23" s="11" t="s">
        <v>1</v>
      </c>
      <c r="O23" s="11"/>
    </row>
    <row r="24" spans="1:15" s="2" customFormat="1" ht="39" x14ac:dyDescent="0.35">
      <c r="A24" s="11">
        <v>10</v>
      </c>
      <c r="B24" s="17" t="s">
        <v>60</v>
      </c>
      <c r="C24" s="18" t="s">
        <v>61</v>
      </c>
      <c r="D24" s="10" t="s">
        <v>62</v>
      </c>
      <c r="E24" s="9">
        <v>41215</v>
      </c>
      <c r="F24" s="9">
        <v>40327</v>
      </c>
      <c r="G24" s="25">
        <v>1850000</v>
      </c>
      <c r="H24" s="8">
        <v>0</v>
      </c>
      <c r="I24" s="8">
        <v>1</v>
      </c>
      <c r="J24" s="7" t="s">
        <v>0</v>
      </c>
      <c r="K24" s="11" t="s">
        <v>1</v>
      </c>
      <c r="L24" s="7" t="s">
        <v>75</v>
      </c>
      <c r="M24" s="7" t="s">
        <v>15</v>
      </c>
      <c r="N24" s="11" t="s">
        <v>1</v>
      </c>
      <c r="O24" s="11"/>
    </row>
    <row r="25" spans="1:15" s="2" customFormat="1" ht="39" x14ac:dyDescent="0.35">
      <c r="A25" s="11">
        <v>11</v>
      </c>
      <c r="B25" s="17" t="s">
        <v>63</v>
      </c>
      <c r="C25" s="18" t="s">
        <v>64</v>
      </c>
      <c r="D25" s="10" t="s">
        <v>65</v>
      </c>
      <c r="E25" s="9">
        <v>41215</v>
      </c>
      <c r="F25" s="9">
        <v>40327</v>
      </c>
      <c r="G25" s="25">
        <v>2860000</v>
      </c>
      <c r="H25" s="8">
        <v>0</v>
      </c>
      <c r="I25" s="8">
        <v>1</v>
      </c>
      <c r="J25" s="7" t="s">
        <v>0</v>
      </c>
      <c r="K25" s="11" t="s">
        <v>1</v>
      </c>
      <c r="L25" s="7" t="s">
        <v>75</v>
      </c>
      <c r="M25" s="7" t="s">
        <v>15</v>
      </c>
      <c r="N25" s="11" t="s">
        <v>1</v>
      </c>
      <c r="O25" s="11"/>
    </row>
    <row r="26" spans="1:15" s="2" customFormat="1" ht="39" x14ac:dyDescent="0.35">
      <c r="A26" s="11">
        <v>12</v>
      </c>
      <c r="B26" s="17" t="s">
        <v>66</v>
      </c>
      <c r="C26" s="18" t="s">
        <v>67</v>
      </c>
      <c r="D26" s="10" t="s">
        <v>68</v>
      </c>
      <c r="E26" s="9">
        <v>41926</v>
      </c>
      <c r="F26" s="9">
        <v>41876</v>
      </c>
      <c r="G26" s="25">
        <v>3250000</v>
      </c>
      <c r="H26" s="8">
        <v>0</v>
      </c>
      <c r="I26" s="8">
        <v>1</v>
      </c>
      <c r="J26" s="7" t="s">
        <v>0</v>
      </c>
      <c r="K26" s="11" t="s">
        <v>1</v>
      </c>
      <c r="L26" s="7" t="s">
        <v>75</v>
      </c>
      <c r="M26" s="7" t="s">
        <v>15</v>
      </c>
      <c r="N26" s="11" t="s">
        <v>1</v>
      </c>
      <c r="O26" s="11"/>
    </row>
    <row r="27" spans="1:15" s="2" customFormat="1" ht="39" x14ac:dyDescent="0.35">
      <c r="A27" s="11">
        <v>13</v>
      </c>
      <c r="B27" s="17" t="s">
        <v>69</v>
      </c>
      <c r="C27" s="18" t="s">
        <v>70</v>
      </c>
      <c r="D27" s="10" t="s">
        <v>71</v>
      </c>
      <c r="E27" s="9">
        <v>41215</v>
      </c>
      <c r="F27" s="9">
        <v>40098</v>
      </c>
      <c r="G27" s="25">
        <v>2145000</v>
      </c>
      <c r="H27" s="8">
        <v>0</v>
      </c>
      <c r="I27" s="8">
        <v>1</v>
      </c>
      <c r="J27" s="7" t="s">
        <v>0</v>
      </c>
      <c r="K27" s="11" t="s">
        <v>1</v>
      </c>
      <c r="L27" s="7" t="s">
        <v>75</v>
      </c>
      <c r="M27" s="7" t="s">
        <v>15</v>
      </c>
      <c r="N27" s="11" t="s">
        <v>1</v>
      </c>
      <c r="O27" s="11"/>
    </row>
    <row r="28" spans="1:15" s="2" customFormat="1" ht="39" x14ac:dyDescent="0.35">
      <c r="A28" s="11">
        <v>14</v>
      </c>
      <c r="B28" s="17" t="s">
        <v>72</v>
      </c>
      <c r="C28" s="18" t="s">
        <v>73</v>
      </c>
      <c r="D28" s="10" t="s">
        <v>74</v>
      </c>
      <c r="E28" s="9">
        <v>41215</v>
      </c>
      <c r="F28" s="9">
        <v>40542</v>
      </c>
      <c r="G28" s="25">
        <v>2256364</v>
      </c>
      <c r="H28" s="8">
        <v>0</v>
      </c>
      <c r="I28" s="8">
        <v>1</v>
      </c>
      <c r="J28" s="7" t="s">
        <v>0</v>
      </c>
      <c r="K28" s="11" t="s">
        <v>1</v>
      </c>
      <c r="L28" s="7" t="s">
        <v>75</v>
      </c>
      <c r="M28" s="7" t="s">
        <v>15</v>
      </c>
      <c r="N28" s="11" t="s">
        <v>1</v>
      </c>
      <c r="O28" s="11"/>
    </row>
    <row r="29" spans="1:15" s="2" customFormat="1" ht="39" x14ac:dyDescent="0.35">
      <c r="A29" s="11">
        <v>15</v>
      </c>
      <c r="B29" s="17" t="s">
        <v>23</v>
      </c>
      <c r="C29" s="18" t="s">
        <v>24</v>
      </c>
      <c r="D29" s="10" t="s">
        <v>25</v>
      </c>
      <c r="E29" s="9">
        <v>41449</v>
      </c>
      <c r="F29" s="9">
        <v>40331</v>
      </c>
      <c r="G29" s="24">
        <v>26500000</v>
      </c>
      <c r="H29" s="8">
        <v>0</v>
      </c>
      <c r="I29" s="8">
        <v>1</v>
      </c>
      <c r="J29" s="7" t="s">
        <v>0</v>
      </c>
      <c r="K29" s="11" t="s">
        <v>1</v>
      </c>
      <c r="L29" s="7" t="s">
        <v>26</v>
      </c>
      <c r="M29" s="7" t="s">
        <v>15</v>
      </c>
      <c r="N29" s="11" t="s">
        <v>1</v>
      </c>
      <c r="O29" s="11"/>
    </row>
    <row r="30" spans="1:15" s="2" customFormat="1" ht="39" x14ac:dyDescent="0.35">
      <c r="A30" s="11">
        <v>16</v>
      </c>
      <c r="B30" s="17" t="s">
        <v>91</v>
      </c>
      <c r="C30" s="18" t="s">
        <v>92</v>
      </c>
      <c r="D30" s="10" t="s">
        <v>93</v>
      </c>
      <c r="E30" s="9">
        <v>41449</v>
      </c>
      <c r="F30" s="9">
        <v>40702</v>
      </c>
      <c r="G30" s="24">
        <v>14657500</v>
      </c>
      <c r="H30" s="8">
        <v>0</v>
      </c>
      <c r="I30" s="8">
        <v>1</v>
      </c>
      <c r="J30" s="7" t="s">
        <v>0</v>
      </c>
      <c r="K30" s="11" t="s">
        <v>1</v>
      </c>
      <c r="L30" s="7" t="s">
        <v>142</v>
      </c>
      <c r="M30" s="7" t="s">
        <v>15</v>
      </c>
      <c r="N30" s="11" t="s">
        <v>1</v>
      </c>
      <c r="O30" s="11"/>
    </row>
    <row r="31" spans="1:15" s="2" customFormat="1" ht="39" x14ac:dyDescent="0.35">
      <c r="A31" s="11">
        <v>17</v>
      </c>
      <c r="B31" s="17" t="s">
        <v>94</v>
      </c>
      <c r="C31" s="18" t="s">
        <v>95</v>
      </c>
      <c r="D31" s="10" t="s">
        <v>96</v>
      </c>
      <c r="E31" s="9">
        <v>41449</v>
      </c>
      <c r="F31" s="9">
        <v>40746</v>
      </c>
      <c r="G31" s="24">
        <v>17704547</v>
      </c>
      <c r="H31" s="8">
        <v>0</v>
      </c>
      <c r="I31" s="8">
        <v>1</v>
      </c>
      <c r="J31" s="7" t="s">
        <v>0</v>
      </c>
      <c r="K31" s="11" t="s">
        <v>1</v>
      </c>
      <c r="L31" s="7" t="s">
        <v>142</v>
      </c>
      <c r="M31" s="7" t="s">
        <v>15</v>
      </c>
      <c r="N31" s="11" t="s">
        <v>1</v>
      </c>
      <c r="O31" s="11"/>
    </row>
    <row r="32" spans="1:15" s="2" customFormat="1" ht="39" x14ac:dyDescent="0.35">
      <c r="A32" s="11">
        <v>18</v>
      </c>
      <c r="B32" s="17" t="s">
        <v>97</v>
      </c>
      <c r="C32" s="18" t="s">
        <v>98</v>
      </c>
      <c r="D32" s="10" t="s">
        <v>99</v>
      </c>
      <c r="E32" s="9">
        <v>41215</v>
      </c>
      <c r="F32" s="9">
        <v>40843</v>
      </c>
      <c r="G32" s="24">
        <v>4363636</v>
      </c>
      <c r="H32" s="8">
        <v>0</v>
      </c>
      <c r="I32" s="8">
        <v>1</v>
      </c>
      <c r="J32" s="7" t="s">
        <v>0</v>
      </c>
      <c r="K32" s="11" t="s">
        <v>1</v>
      </c>
      <c r="L32" s="7" t="s">
        <v>142</v>
      </c>
      <c r="M32" s="7" t="s">
        <v>15</v>
      </c>
      <c r="N32" s="11" t="s">
        <v>1</v>
      </c>
      <c r="O32" s="11"/>
    </row>
    <row r="33" spans="1:15" s="2" customFormat="1" ht="39" x14ac:dyDescent="0.35">
      <c r="A33" s="11">
        <v>19</v>
      </c>
      <c r="B33" s="17" t="s">
        <v>100</v>
      </c>
      <c r="C33" s="18" t="s">
        <v>101</v>
      </c>
      <c r="D33" s="10" t="s">
        <v>102</v>
      </c>
      <c r="E33" s="9">
        <v>42926</v>
      </c>
      <c r="F33" s="9">
        <v>42886</v>
      </c>
      <c r="G33" s="24">
        <v>7360000</v>
      </c>
      <c r="H33" s="8">
        <v>0</v>
      </c>
      <c r="I33" s="8">
        <v>1</v>
      </c>
      <c r="J33" s="7" t="s">
        <v>0</v>
      </c>
      <c r="K33" s="11" t="s">
        <v>1</v>
      </c>
      <c r="L33" s="7" t="s">
        <v>142</v>
      </c>
      <c r="M33" s="7" t="s">
        <v>15</v>
      </c>
      <c r="N33" s="11" t="s">
        <v>1</v>
      </c>
      <c r="O33" s="11"/>
    </row>
    <row r="34" spans="1:15" s="2" customFormat="1" ht="39" x14ac:dyDescent="0.35">
      <c r="A34" s="11">
        <v>20</v>
      </c>
      <c r="B34" s="17" t="s">
        <v>109</v>
      </c>
      <c r="C34" s="18" t="s">
        <v>110</v>
      </c>
      <c r="D34" s="10" t="s">
        <v>111</v>
      </c>
      <c r="E34" s="9">
        <v>41859</v>
      </c>
      <c r="F34" s="9">
        <v>41781</v>
      </c>
      <c r="G34" s="24">
        <v>6380000</v>
      </c>
      <c r="H34" s="8">
        <v>0</v>
      </c>
      <c r="I34" s="8">
        <v>1</v>
      </c>
      <c r="J34" s="7" t="s">
        <v>0</v>
      </c>
      <c r="K34" s="11" t="s">
        <v>1</v>
      </c>
      <c r="L34" s="7" t="s">
        <v>142</v>
      </c>
      <c r="M34" s="7" t="s">
        <v>15</v>
      </c>
      <c r="N34" s="11" t="s">
        <v>1</v>
      </c>
      <c r="O34" s="11"/>
    </row>
    <row r="35" spans="1:15" s="2" customFormat="1" ht="39" x14ac:dyDescent="0.35">
      <c r="A35" s="11">
        <v>21</v>
      </c>
      <c r="B35" s="17" t="s">
        <v>106</v>
      </c>
      <c r="C35" s="18" t="s">
        <v>107</v>
      </c>
      <c r="D35" s="10" t="s">
        <v>108</v>
      </c>
      <c r="E35" s="9">
        <v>42842</v>
      </c>
      <c r="F35" s="9">
        <v>42790</v>
      </c>
      <c r="G35" s="24">
        <v>6985000</v>
      </c>
      <c r="H35" s="8">
        <v>0</v>
      </c>
      <c r="I35" s="8">
        <v>1</v>
      </c>
      <c r="J35" s="7" t="s">
        <v>0</v>
      </c>
      <c r="K35" s="11" t="s">
        <v>1</v>
      </c>
      <c r="L35" s="7" t="s">
        <v>142</v>
      </c>
      <c r="M35" s="7" t="s">
        <v>15</v>
      </c>
      <c r="N35" s="11" t="s">
        <v>1</v>
      </c>
      <c r="O35" s="11"/>
    </row>
    <row r="36" spans="1:15" s="2" customFormat="1" ht="39" x14ac:dyDescent="0.35">
      <c r="A36" s="11">
        <v>22</v>
      </c>
      <c r="B36" s="17" t="s">
        <v>103</v>
      </c>
      <c r="C36" s="18" t="s">
        <v>104</v>
      </c>
      <c r="D36" s="10" t="s">
        <v>105</v>
      </c>
      <c r="E36" s="9">
        <v>41215</v>
      </c>
      <c r="F36" s="9">
        <v>40782</v>
      </c>
      <c r="G36" s="24">
        <v>1590909</v>
      </c>
      <c r="H36" s="8">
        <v>0</v>
      </c>
      <c r="I36" s="8">
        <v>1</v>
      </c>
      <c r="J36" s="7" t="s">
        <v>0</v>
      </c>
      <c r="K36" s="11" t="s">
        <v>1</v>
      </c>
      <c r="L36" s="7" t="s">
        <v>142</v>
      </c>
      <c r="M36" s="7" t="s">
        <v>15</v>
      </c>
      <c r="N36" s="11" t="s">
        <v>1</v>
      </c>
      <c r="O36" s="11"/>
    </row>
    <row r="37" spans="1:15" s="2" customFormat="1" ht="39" x14ac:dyDescent="0.35">
      <c r="A37" s="11">
        <v>23</v>
      </c>
      <c r="B37" s="17" t="s">
        <v>112</v>
      </c>
      <c r="C37" s="18" t="s">
        <v>113</v>
      </c>
      <c r="D37" s="10" t="s">
        <v>114</v>
      </c>
      <c r="E37" s="9">
        <v>41215</v>
      </c>
      <c r="F37" s="9">
        <v>40782</v>
      </c>
      <c r="G37" s="24">
        <v>5636364</v>
      </c>
      <c r="H37" s="8">
        <v>0</v>
      </c>
      <c r="I37" s="8">
        <v>1</v>
      </c>
      <c r="J37" s="7" t="s">
        <v>0</v>
      </c>
      <c r="K37" s="11" t="s">
        <v>1</v>
      </c>
      <c r="L37" s="7" t="s">
        <v>142</v>
      </c>
      <c r="M37" s="7" t="s">
        <v>15</v>
      </c>
      <c r="N37" s="11" t="s">
        <v>1</v>
      </c>
      <c r="O37" s="11"/>
    </row>
    <row r="38" spans="1:15" s="2" customFormat="1" ht="39" x14ac:dyDescent="0.35">
      <c r="A38" s="11">
        <v>24</v>
      </c>
      <c r="B38" s="17" t="s">
        <v>115</v>
      </c>
      <c r="C38" s="18" t="s">
        <v>116</v>
      </c>
      <c r="D38" s="10" t="s">
        <v>117</v>
      </c>
      <c r="E38" s="9">
        <v>42398</v>
      </c>
      <c r="F38" s="9">
        <v>42325</v>
      </c>
      <c r="G38" s="24">
        <v>3250000</v>
      </c>
      <c r="H38" s="8">
        <v>0</v>
      </c>
      <c r="I38" s="8">
        <v>1</v>
      </c>
      <c r="J38" s="7" t="s">
        <v>0</v>
      </c>
      <c r="K38" s="11" t="s">
        <v>1</v>
      </c>
      <c r="L38" s="7" t="s">
        <v>142</v>
      </c>
      <c r="M38" s="7" t="s">
        <v>15</v>
      </c>
      <c r="N38" s="11" t="s">
        <v>1</v>
      </c>
      <c r="O38" s="11"/>
    </row>
    <row r="39" spans="1:15" s="2" customFormat="1" ht="39" x14ac:dyDescent="0.35">
      <c r="A39" s="11">
        <v>25</v>
      </c>
      <c r="B39" s="17" t="s">
        <v>118</v>
      </c>
      <c r="C39" s="18" t="s">
        <v>119</v>
      </c>
      <c r="D39" s="10" t="s">
        <v>120</v>
      </c>
      <c r="E39" s="9">
        <v>42621</v>
      </c>
      <c r="F39" s="9">
        <v>42621</v>
      </c>
      <c r="G39" s="24">
        <v>3700000</v>
      </c>
      <c r="H39" s="8">
        <v>0</v>
      </c>
      <c r="I39" s="8">
        <v>1</v>
      </c>
      <c r="J39" s="7" t="s">
        <v>0</v>
      </c>
      <c r="K39" s="11" t="s">
        <v>1</v>
      </c>
      <c r="L39" s="7" t="s">
        <v>142</v>
      </c>
      <c r="M39" s="7" t="s">
        <v>15</v>
      </c>
      <c r="N39" s="11" t="s">
        <v>1</v>
      </c>
      <c r="O39" s="11"/>
    </row>
    <row r="40" spans="1:15" s="2" customFormat="1" ht="39" x14ac:dyDescent="0.35">
      <c r="A40" s="11">
        <v>26</v>
      </c>
      <c r="B40" s="17" t="s">
        <v>139</v>
      </c>
      <c r="C40" s="18" t="s">
        <v>140</v>
      </c>
      <c r="D40" s="10" t="s">
        <v>141</v>
      </c>
      <c r="E40" s="9">
        <v>41454</v>
      </c>
      <c r="F40" s="9">
        <v>41398</v>
      </c>
      <c r="G40" s="24">
        <v>14048272</v>
      </c>
      <c r="H40" s="8">
        <v>0</v>
      </c>
      <c r="I40" s="8">
        <v>1</v>
      </c>
      <c r="J40" s="7" t="s">
        <v>0</v>
      </c>
      <c r="K40" s="11" t="s">
        <v>1</v>
      </c>
      <c r="L40" s="7" t="s">
        <v>142</v>
      </c>
      <c r="M40" s="7" t="s">
        <v>15</v>
      </c>
      <c r="N40" s="11" t="s">
        <v>1</v>
      </c>
      <c r="O40" s="11"/>
    </row>
    <row r="41" spans="1:15" s="2" customFormat="1" ht="39" x14ac:dyDescent="0.35">
      <c r="A41" s="11">
        <v>27</v>
      </c>
      <c r="B41" s="17" t="s">
        <v>130</v>
      </c>
      <c r="C41" s="18" t="s">
        <v>131</v>
      </c>
      <c r="D41" s="10" t="s">
        <v>132</v>
      </c>
      <c r="E41" s="9">
        <v>41454</v>
      </c>
      <c r="F41" s="9">
        <v>41398</v>
      </c>
      <c r="G41" s="24">
        <v>21118258</v>
      </c>
      <c r="H41" s="8">
        <v>0</v>
      </c>
      <c r="I41" s="8">
        <v>1</v>
      </c>
      <c r="J41" s="7" t="s">
        <v>0</v>
      </c>
      <c r="K41" s="11" t="s">
        <v>1</v>
      </c>
      <c r="L41" s="7" t="s">
        <v>142</v>
      </c>
      <c r="M41" s="7" t="s">
        <v>15</v>
      </c>
      <c r="N41" s="11" t="s">
        <v>1</v>
      </c>
      <c r="O41" s="11"/>
    </row>
    <row r="42" spans="1:15" s="2" customFormat="1" ht="39" x14ac:dyDescent="0.35">
      <c r="A42" s="11">
        <v>28</v>
      </c>
      <c r="B42" s="17" t="s">
        <v>133</v>
      </c>
      <c r="C42" s="18" t="s">
        <v>134</v>
      </c>
      <c r="D42" s="10" t="s">
        <v>135</v>
      </c>
      <c r="E42" s="9">
        <v>41454</v>
      </c>
      <c r="F42" s="9">
        <v>41398</v>
      </c>
      <c r="G42" s="24">
        <v>5470590</v>
      </c>
      <c r="H42" s="8">
        <v>0</v>
      </c>
      <c r="I42" s="8">
        <v>1</v>
      </c>
      <c r="J42" s="7" t="s">
        <v>0</v>
      </c>
      <c r="K42" s="11" t="s">
        <v>1</v>
      </c>
      <c r="L42" s="7" t="s">
        <v>142</v>
      </c>
      <c r="M42" s="7" t="s">
        <v>15</v>
      </c>
      <c r="N42" s="11" t="s">
        <v>1</v>
      </c>
      <c r="O42" s="11"/>
    </row>
    <row r="43" spans="1:15" s="2" customFormat="1" ht="39" x14ac:dyDescent="0.35">
      <c r="A43" s="11">
        <v>29</v>
      </c>
      <c r="B43" s="17" t="s">
        <v>136</v>
      </c>
      <c r="C43" s="18" t="s">
        <v>137</v>
      </c>
      <c r="D43" s="10" t="s">
        <v>138</v>
      </c>
      <c r="E43" s="9">
        <v>41454</v>
      </c>
      <c r="F43" s="9">
        <v>41398</v>
      </c>
      <c r="G43" s="24">
        <v>14048272</v>
      </c>
      <c r="H43" s="8">
        <v>0</v>
      </c>
      <c r="I43" s="8">
        <v>1</v>
      </c>
      <c r="J43" s="7" t="s">
        <v>0</v>
      </c>
      <c r="K43" s="11" t="s">
        <v>1</v>
      </c>
      <c r="L43" s="7" t="s">
        <v>142</v>
      </c>
      <c r="M43" s="7" t="s">
        <v>15</v>
      </c>
      <c r="N43" s="11" t="s">
        <v>1</v>
      </c>
      <c r="O43" s="11"/>
    </row>
    <row r="44" spans="1:15" s="2" customFormat="1" ht="39" x14ac:dyDescent="0.35">
      <c r="A44" s="11">
        <v>30</v>
      </c>
      <c r="B44" s="17" t="s">
        <v>127</v>
      </c>
      <c r="C44" s="18" t="s">
        <v>128</v>
      </c>
      <c r="D44" s="10" t="s">
        <v>129</v>
      </c>
      <c r="E44" s="9">
        <v>41454</v>
      </c>
      <c r="F44" s="9">
        <v>41398</v>
      </c>
      <c r="G44" s="24">
        <v>5470590</v>
      </c>
      <c r="H44" s="8">
        <v>0</v>
      </c>
      <c r="I44" s="8">
        <v>1</v>
      </c>
      <c r="J44" s="7" t="s">
        <v>0</v>
      </c>
      <c r="K44" s="11" t="s">
        <v>1</v>
      </c>
      <c r="L44" s="7" t="s">
        <v>142</v>
      </c>
      <c r="M44" s="7" t="s">
        <v>15</v>
      </c>
      <c r="N44" s="11" t="s">
        <v>1</v>
      </c>
      <c r="O44" s="11"/>
    </row>
    <row r="45" spans="1:15" s="2" customFormat="1" ht="39" x14ac:dyDescent="0.35">
      <c r="A45" s="11">
        <v>31</v>
      </c>
      <c r="B45" s="17" t="s">
        <v>121</v>
      </c>
      <c r="C45" s="18" t="s">
        <v>122</v>
      </c>
      <c r="D45" s="10" t="s">
        <v>123</v>
      </c>
      <c r="E45" s="9">
        <v>41215</v>
      </c>
      <c r="F45" s="9">
        <v>40904</v>
      </c>
      <c r="G45" s="24">
        <v>2454545</v>
      </c>
      <c r="H45" s="8">
        <v>0</v>
      </c>
      <c r="I45" s="8">
        <v>1</v>
      </c>
      <c r="J45" s="7" t="s">
        <v>0</v>
      </c>
      <c r="K45" s="11" t="s">
        <v>1</v>
      </c>
      <c r="L45" s="7" t="s">
        <v>142</v>
      </c>
      <c r="M45" s="7" t="s">
        <v>15</v>
      </c>
      <c r="N45" s="11" t="s">
        <v>1</v>
      </c>
      <c r="O45" s="11"/>
    </row>
    <row r="46" spans="1:15" s="2" customFormat="1" ht="39" x14ac:dyDescent="0.35">
      <c r="A46" s="11">
        <v>32</v>
      </c>
      <c r="B46" s="11" t="s">
        <v>124</v>
      </c>
      <c r="C46" s="10" t="s">
        <v>125</v>
      </c>
      <c r="D46" s="10" t="s">
        <v>126</v>
      </c>
      <c r="E46" s="9">
        <v>42716</v>
      </c>
      <c r="F46" s="9">
        <v>42712</v>
      </c>
      <c r="G46" s="24">
        <v>1650000</v>
      </c>
      <c r="H46" s="8">
        <v>0</v>
      </c>
      <c r="I46" s="8">
        <v>1</v>
      </c>
      <c r="J46" s="7" t="s">
        <v>0</v>
      </c>
      <c r="K46" s="11" t="s">
        <v>1</v>
      </c>
      <c r="L46" s="7" t="s">
        <v>142</v>
      </c>
      <c r="M46" s="7" t="s">
        <v>15</v>
      </c>
      <c r="N46" s="11" t="s">
        <v>1</v>
      </c>
      <c r="O46" s="11"/>
    </row>
    <row r="47" spans="1:15" s="14" customFormat="1" ht="30" customHeight="1" x14ac:dyDescent="0.35">
      <c r="A47" s="4" t="s">
        <v>213</v>
      </c>
      <c r="B47" s="19" t="s">
        <v>20</v>
      </c>
      <c r="C47" s="19"/>
      <c r="D47" s="19"/>
      <c r="E47" s="19"/>
      <c r="F47" s="19"/>
      <c r="G47" s="23">
        <f t="shared" ref="G47:H47" si="1">SUM(G48:G77)</f>
        <v>203202918</v>
      </c>
      <c r="H47" s="4">
        <f t="shared" si="1"/>
        <v>0</v>
      </c>
      <c r="I47" s="4">
        <f>SUM(I48:I77)</f>
        <v>30</v>
      </c>
      <c r="J47" s="4"/>
      <c r="K47" s="4"/>
      <c r="L47" s="4"/>
      <c r="M47" s="3" t="s">
        <v>15</v>
      </c>
      <c r="N47" s="3" t="s">
        <v>1</v>
      </c>
      <c r="O47" s="3"/>
    </row>
    <row r="48" spans="1:15" s="2" customFormat="1" ht="39" x14ac:dyDescent="0.35">
      <c r="A48" s="11">
        <v>1</v>
      </c>
      <c r="B48" s="17" t="s">
        <v>49</v>
      </c>
      <c r="C48" s="18" t="s">
        <v>50</v>
      </c>
      <c r="D48" s="10" t="s">
        <v>51</v>
      </c>
      <c r="E48" s="9">
        <v>43399</v>
      </c>
      <c r="F48" s="9">
        <v>43398</v>
      </c>
      <c r="G48" s="24">
        <v>1560000</v>
      </c>
      <c r="H48" s="8">
        <v>0</v>
      </c>
      <c r="I48" s="8">
        <v>1</v>
      </c>
      <c r="J48" s="7" t="s">
        <v>0</v>
      </c>
      <c r="K48" s="11" t="s">
        <v>1</v>
      </c>
      <c r="L48" s="7" t="s">
        <v>48</v>
      </c>
      <c r="M48" s="7" t="s">
        <v>15</v>
      </c>
      <c r="N48" s="11" t="s">
        <v>1</v>
      </c>
      <c r="O48" s="11"/>
    </row>
    <row r="49" spans="1:15" s="2" customFormat="1" ht="39" x14ac:dyDescent="0.35">
      <c r="A49" s="11">
        <v>2</v>
      </c>
      <c r="B49" s="17" t="s">
        <v>52</v>
      </c>
      <c r="C49" s="18" t="s">
        <v>53</v>
      </c>
      <c r="D49" s="10" t="s">
        <v>54</v>
      </c>
      <c r="E49" s="9">
        <v>43749</v>
      </c>
      <c r="F49" s="9">
        <v>43615</v>
      </c>
      <c r="G49" s="25">
        <v>1155000</v>
      </c>
      <c r="H49" s="8">
        <v>0</v>
      </c>
      <c r="I49" s="8">
        <v>1</v>
      </c>
      <c r="J49" s="7" t="s">
        <v>0</v>
      </c>
      <c r="K49" s="11" t="s">
        <v>1</v>
      </c>
      <c r="L49" s="7" t="s">
        <v>48</v>
      </c>
      <c r="M49" s="7" t="s">
        <v>15</v>
      </c>
      <c r="N49" s="11" t="s">
        <v>1</v>
      </c>
      <c r="O49" s="11"/>
    </row>
    <row r="50" spans="1:15" s="2" customFormat="1" ht="39" x14ac:dyDescent="0.35">
      <c r="A50" s="11">
        <v>3</v>
      </c>
      <c r="B50" s="17" t="s">
        <v>79</v>
      </c>
      <c r="C50" s="18" t="s">
        <v>80</v>
      </c>
      <c r="D50" s="10" t="s">
        <v>81</v>
      </c>
      <c r="E50" s="9">
        <v>41215</v>
      </c>
      <c r="F50" s="9">
        <v>41052</v>
      </c>
      <c r="G50" s="25">
        <v>2893320</v>
      </c>
      <c r="H50" s="8">
        <v>0</v>
      </c>
      <c r="I50" s="8">
        <v>1</v>
      </c>
      <c r="J50" s="7" t="s">
        <v>0</v>
      </c>
      <c r="K50" s="11" t="s">
        <v>1</v>
      </c>
      <c r="L50" s="7" t="s">
        <v>75</v>
      </c>
      <c r="M50" s="7" t="s">
        <v>15</v>
      </c>
      <c r="N50" s="11" t="s">
        <v>1</v>
      </c>
      <c r="O50" s="11"/>
    </row>
    <row r="51" spans="1:15" s="2" customFormat="1" ht="39" x14ac:dyDescent="0.35">
      <c r="A51" s="11">
        <v>4</v>
      </c>
      <c r="B51" s="17" t="s">
        <v>76</v>
      </c>
      <c r="C51" s="18" t="s">
        <v>77</v>
      </c>
      <c r="D51" s="10" t="s">
        <v>78</v>
      </c>
      <c r="E51" s="9">
        <v>41215</v>
      </c>
      <c r="F51" s="9">
        <v>41052</v>
      </c>
      <c r="G51" s="25">
        <v>2657340</v>
      </c>
      <c r="H51" s="8">
        <v>0</v>
      </c>
      <c r="I51" s="8">
        <v>1</v>
      </c>
      <c r="J51" s="7" t="s">
        <v>0</v>
      </c>
      <c r="K51" s="11" t="s">
        <v>1</v>
      </c>
      <c r="L51" s="7" t="s">
        <v>75</v>
      </c>
      <c r="M51" s="7" t="s">
        <v>15</v>
      </c>
      <c r="N51" s="11" t="s">
        <v>1</v>
      </c>
      <c r="O51" s="11"/>
    </row>
    <row r="52" spans="1:15" s="2" customFormat="1" ht="39" x14ac:dyDescent="0.35">
      <c r="A52" s="11">
        <v>5</v>
      </c>
      <c r="B52" s="17" t="s">
        <v>82</v>
      </c>
      <c r="C52" s="18" t="s">
        <v>83</v>
      </c>
      <c r="D52" s="10" t="s">
        <v>84</v>
      </c>
      <c r="E52" s="9">
        <v>41435</v>
      </c>
      <c r="F52" s="9">
        <v>40962</v>
      </c>
      <c r="G52" s="25">
        <v>3570000</v>
      </c>
      <c r="H52" s="8">
        <v>0</v>
      </c>
      <c r="I52" s="8">
        <v>1</v>
      </c>
      <c r="J52" s="7" t="s">
        <v>0</v>
      </c>
      <c r="K52" s="11" t="s">
        <v>1</v>
      </c>
      <c r="L52" s="7" t="s">
        <v>75</v>
      </c>
      <c r="M52" s="7" t="s">
        <v>15</v>
      </c>
      <c r="N52" s="11" t="s">
        <v>1</v>
      </c>
      <c r="O52" s="11"/>
    </row>
    <row r="53" spans="1:15" s="2" customFormat="1" ht="39" x14ac:dyDescent="0.35">
      <c r="A53" s="11">
        <v>6</v>
      </c>
      <c r="B53" s="17" t="s">
        <v>209</v>
      </c>
      <c r="C53" s="18" t="s">
        <v>210</v>
      </c>
      <c r="D53" s="10" t="s">
        <v>211</v>
      </c>
      <c r="E53" s="9">
        <v>41215</v>
      </c>
      <c r="F53" s="9">
        <v>41052</v>
      </c>
      <c r="G53" s="25">
        <v>8721000</v>
      </c>
      <c r="H53" s="8">
        <v>0</v>
      </c>
      <c r="I53" s="8">
        <v>1</v>
      </c>
      <c r="J53" s="7" t="s">
        <v>0</v>
      </c>
      <c r="K53" s="11" t="s">
        <v>1</v>
      </c>
      <c r="L53" s="7" t="s">
        <v>75</v>
      </c>
      <c r="M53" s="7" t="s">
        <v>15</v>
      </c>
      <c r="N53" s="11" t="s">
        <v>1</v>
      </c>
      <c r="O53" s="11"/>
    </row>
    <row r="54" spans="1:15" s="2" customFormat="1" ht="39" x14ac:dyDescent="0.35">
      <c r="A54" s="11">
        <v>7</v>
      </c>
      <c r="B54" s="17" t="s">
        <v>85</v>
      </c>
      <c r="C54" s="18" t="s">
        <v>86</v>
      </c>
      <c r="D54" s="10" t="s">
        <v>87</v>
      </c>
      <c r="E54" s="9">
        <v>43455</v>
      </c>
      <c r="F54" s="9">
        <v>43334</v>
      </c>
      <c r="G54" s="25">
        <v>3217500</v>
      </c>
      <c r="H54" s="8">
        <v>0</v>
      </c>
      <c r="I54" s="8">
        <v>1</v>
      </c>
      <c r="J54" s="7" t="s">
        <v>0</v>
      </c>
      <c r="K54" s="11" t="s">
        <v>1</v>
      </c>
      <c r="L54" s="7" t="s">
        <v>75</v>
      </c>
      <c r="M54" s="7" t="s">
        <v>15</v>
      </c>
      <c r="N54" s="11" t="s">
        <v>1</v>
      </c>
      <c r="O54" s="11"/>
    </row>
    <row r="55" spans="1:15" s="2" customFormat="1" ht="39" x14ac:dyDescent="0.35">
      <c r="A55" s="11">
        <v>8</v>
      </c>
      <c r="B55" s="17" t="s">
        <v>88</v>
      </c>
      <c r="C55" s="18" t="s">
        <v>89</v>
      </c>
      <c r="D55" s="10" t="s">
        <v>90</v>
      </c>
      <c r="E55" s="9">
        <v>41215</v>
      </c>
      <c r="F55" s="9">
        <v>40358</v>
      </c>
      <c r="G55" s="25">
        <v>1450000</v>
      </c>
      <c r="H55" s="8">
        <v>0</v>
      </c>
      <c r="I55" s="8">
        <v>1</v>
      </c>
      <c r="J55" s="7" t="s">
        <v>0</v>
      </c>
      <c r="K55" s="11" t="s">
        <v>1</v>
      </c>
      <c r="L55" s="7" t="s">
        <v>75</v>
      </c>
      <c r="M55" s="7" t="s">
        <v>15</v>
      </c>
      <c r="N55" s="11" t="s">
        <v>1</v>
      </c>
      <c r="O55" s="11"/>
    </row>
    <row r="56" spans="1:15" s="2" customFormat="1" ht="39" x14ac:dyDescent="0.35">
      <c r="A56" s="11">
        <v>9</v>
      </c>
      <c r="B56" s="17" t="s">
        <v>27</v>
      </c>
      <c r="C56" s="18" t="s">
        <v>28</v>
      </c>
      <c r="D56" s="10" t="s">
        <v>29</v>
      </c>
      <c r="E56" s="9">
        <v>41215</v>
      </c>
      <c r="F56" s="9">
        <v>40358</v>
      </c>
      <c r="G56" s="25">
        <v>1450000</v>
      </c>
      <c r="H56" s="8">
        <v>0</v>
      </c>
      <c r="I56" s="8">
        <v>1</v>
      </c>
      <c r="J56" s="7" t="s">
        <v>0</v>
      </c>
      <c r="K56" s="11" t="s">
        <v>1</v>
      </c>
      <c r="L56" s="7" t="s">
        <v>26</v>
      </c>
      <c r="M56" s="7" t="s">
        <v>15</v>
      </c>
      <c r="N56" s="11" t="s">
        <v>1</v>
      </c>
      <c r="O56" s="11"/>
    </row>
    <row r="57" spans="1:15" s="2" customFormat="1" ht="39" x14ac:dyDescent="0.35">
      <c r="A57" s="11">
        <v>10</v>
      </c>
      <c r="B57" s="17" t="s">
        <v>149</v>
      </c>
      <c r="C57" s="18" t="s">
        <v>150</v>
      </c>
      <c r="D57" s="10" t="s">
        <v>151</v>
      </c>
      <c r="E57" s="9">
        <v>41431</v>
      </c>
      <c r="F57" s="9">
        <v>41279</v>
      </c>
      <c r="G57" s="25">
        <v>33967340</v>
      </c>
      <c r="H57" s="8">
        <v>0</v>
      </c>
      <c r="I57" s="8">
        <v>1</v>
      </c>
      <c r="J57" s="7" t="s">
        <v>0</v>
      </c>
      <c r="K57" s="11" t="s">
        <v>1</v>
      </c>
      <c r="L57" s="7" t="s">
        <v>142</v>
      </c>
      <c r="M57" s="7" t="s">
        <v>15</v>
      </c>
      <c r="N57" s="11" t="s">
        <v>1</v>
      </c>
      <c r="O57" s="11"/>
    </row>
    <row r="58" spans="1:15" s="2" customFormat="1" ht="39" x14ac:dyDescent="0.35">
      <c r="A58" s="11">
        <v>11</v>
      </c>
      <c r="B58" s="17" t="s">
        <v>146</v>
      </c>
      <c r="C58" s="18" t="s">
        <v>147</v>
      </c>
      <c r="D58" s="10" t="s">
        <v>148</v>
      </c>
      <c r="E58" s="9">
        <v>41215</v>
      </c>
      <c r="F58" s="9">
        <v>40890</v>
      </c>
      <c r="G58" s="25">
        <v>32264319</v>
      </c>
      <c r="H58" s="8">
        <v>0</v>
      </c>
      <c r="I58" s="8">
        <v>1</v>
      </c>
      <c r="J58" s="7" t="s">
        <v>0</v>
      </c>
      <c r="K58" s="11" t="s">
        <v>1</v>
      </c>
      <c r="L58" s="7" t="s">
        <v>142</v>
      </c>
      <c r="M58" s="7" t="s">
        <v>15</v>
      </c>
      <c r="N58" s="11" t="s">
        <v>1</v>
      </c>
      <c r="O58" s="11"/>
    </row>
    <row r="59" spans="1:15" s="2" customFormat="1" ht="39" x14ac:dyDescent="0.35">
      <c r="A59" s="11">
        <v>12</v>
      </c>
      <c r="B59" s="17" t="s">
        <v>194</v>
      </c>
      <c r="C59" s="18" t="s">
        <v>195</v>
      </c>
      <c r="D59" s="10" t="s">
        <v>196</v>
      </c>
      <c r="E59" s="9">
        <v>41328</v>
      </c>
      <c r="F59" s="9">
        <v>41193</v>
      </c>
      <c r="G59" s="25">
        <v>57074820</v>
      </c>
      <c r="H59" s="8">
        <v>0</v>
      </c>
      <c r="I59" s="8">
        <v>1</v>
      </c>
      <c r="J59" s="7" t="s">
        <v>0</v>
      </c>
      <c r="K59" s="11" t="s">
        <v>1</v>
      </c>
      <c r="L59" s="7" t="s">
        <v>142</v>
      </c>
      <c r="M59" s="7" t="s">
        <v>15</v>
      </c>
      <c r="N59" s="11" t="s">
        <v>1</v>
      </c>
      <c r="O59" s="11"/>
    </row>
    <row r="60" spans="1:15" s="2" customFormat="1" ht="39" x14ac:dyDescent="0.35">
      <c r="A60" s="11">
        <v>13</v>
      </c>
      <c r="B60" s="17" t="s">
        <v>191</v>
      </c>
      <c r="C60" s="18" t="s">
        <v>192</v>
      </c>
      <c r="D60" s="10" t="s">
        <v>193</v>
      </c>
      <c r="E60" s="9">
        <v>41431</v>
      </c>
      <c r="F60" s="9">
        <v>41279</v>
      </c>
      <c r="G60" s="25">
        <v>7766200</v>
      </c>
      <c r="H60" s="8">
        <v>0</v>
      </c>
      <c r="I60" s="8">
        <v>1</v>
      </c>
      <c r="J60" s="7" t="s">
        <v>0</v>
      </c>
      <c r="K60" s="11" t="s">
        <v>1</v>
      </c>
      <c r="L60" s="7" t="s">
        <v>142</v>
      </c>
      <c r="M60" s="7" t="s">
        <v>15</v>
      </c>
      <c r="N60" s="11" t="s">
        <v>1</v>
      </c>
      <c r="O60" s="11"/>
    </row>
    <row r="61" spans="1:15" s="2" customFormat="1" ht="39" x14ac:dyDescent="0.35">
      <c r="A61" s="11">
        <v>14</v>
      </c>
      <c r="B61" s="17" t="s">
        <v>155</v>
      </c>
      <c r="C61" s="18" t="s">
        <v>156</v>
      </c>
      <c r="D61" s="10" t="s">
        <v>157</v>
      </c>
      <c r="E61" s="9">
        <v>41215</v>
      </c>
      <c r="F61" s="9">
        <v>41106</v>
      </c>
      <c r="G61" s="25">
        <v>1266186</v>
      </c>
      <c r="H61" s="8">
        <v>0</v>
      </c>
      <c r="I61" s="8">
        <v>1</v>
      </c>
      <c r="J61" s="7" t="s">
        <v>0</v>
      </c>
      <c r="K61" s="11" t="s">
        <v>1</v>
      </c>
      <c r="L61" s="7" t="s">
        <v>142</v>
      </c>
      <c r="M61" s="7" t="s">
        <v>15</v>
      </c>
      <c r="N61" s="11" t="s">
        <v>1</v>
      </c>
      <c r="O61" s="11"/>
    </row>
    <row r="62" spans="1:15" s="2" customFormat="1" ht="39" x14ac:dyDescent="0.35">
      <c r="A62" s="11">
        <v>15</v>
      </c>
      <c r="B62" s="17" t="s">
        <v>152</v>
      </c>
      <c r="C62" s="18" t="s">
        <v>153</v>
      </c>
      <c r="D62" s="10" t="s">
        <v>154</v>
      </c>
      <c r="E62" s="9">
        <v>41215</v>
      </c>
      <c r="F62" s="9">
        <v>41106</v>
      </c>
      <c r="G62" s="25">
        <v>1055155</v>
      </c>
      <c r="H62" s="8">
        <v>0</v>
      </c>
      <c r="I62" s="8">
        <v>1</v>
      </c>
      <c r="J62" s="7" t="s">
        <v>0</v>
      </c>
      <c r="K62" s="11" t="s">
        <v>1</v>
      </c>
      <c r="L62" s="7" t="s">
        <v>142</v>
      </c>
      <c r="M62" s="7" t="s">
        <v>15</v>
      </c>
      <c r="N62" s="11" t="s">
        <v>1</v>
      </c>
      <c r="O62" s="11"/>
    </row>
    <row r="63" spans="1:15" s="2" customFormat="1" ht="39" x14ac:dyDescent="0.35">
      <c r="A63" s="11">
        <v>16</v>
      </c>
      <c r="B63" s="17" t="s">
        <v>161</v>
      </c>
      <c r="C63" s="18" t="s">
        <v>162</v>
      </c>
      <c r="D63" s="10" t="s">
        <v>163</v>
      </c>
      <c r="E63" s="9">
        <v>41215</v>
      </c>
      <c r="F63" s="9">
        <v>41106</v>
      </c>
      <c r="G63" s="25">
        <v>1266186</v>
      </c>
      <c r="H63" s="8">
        <v>0</v>
      </c>
      <c r="I63" s="8">
        <v>1</v>
      </c>
      <c r="J63" s="7" t="s">
        <v>0</v>
      </c>
      <c r="K63" s="11" t="s">
        <v>1</v>
      </c>
      <c r="L63" s="7" t="s">
        <v>142</v>
      </c>
      <c r="M63" s="7" t="s">
        <v>15</v>
      </c>
      <c r="N63" s="11" t="s">
        <v>1</v>
      </c>
      <c r="O63" s="11"/>
    </row>
    <row r="64" spans="1:15" s="2" customFormat="1" ht="39" x14ac:dyDescent="0.35">
      <c r="A64" s="11">
        <v>17</v>
      </c>
      <c r="B64" s="17" t="s">
        <v>164</v>
      </c>
      <c r="C64" s="18" t="s">
        <v>165</v>
      </c>
      <c r="D64" s="10" t="s">
        <v>166</v>
      </c>
      <c r="E64" s="9">
        <v>41215</v>
      </c>
      <c r="F64" s="9">
        <v>41106</v>
      </c>
      <c r="G64" s="25">
        <v>1266186</v>
      </c>
      <c r="H64" s="8">
        <v>0</v>
      </c>
      <c r="I64" s="8">
        <v>1</v>
      </c>
      <c r="J64" s="7" t="s">
        <v>0</v>
      </c>
      <c r="K64" s="11" t="s">
        <v>1</v>
      </c>
      <c r="L64" s="7" t="s">
        <v>142</v>
      </c>
      <c r="M64" s="7" t="s">
        <v>15</v>
      </c>
      <c r="N64" s="11" t="s">
        <v>1</v>
      </c>
      <c r="O64" s="11"/>
    </row>
    <row r="65" spans="1:15" s="2" customFormat="1" ht="39" x14ac:dyDescent="0.35">
      <c r="A65" s="11">
        <v>18</v>
      </c>
      <c r="B65" s="17" t="s">
        <v>158</v>
      </c>
      <c r="C65" s="18" t="s">
        <v>159</v>
      </c>
      <c r="D65" s="10" t="s">
        <v>160</v>
      </c>
      <c r="E65" s="9">
        <v>41215</v>
      </c>
      <c r="F65" s="9">
        <v>41106</v>
      </c>
      <c r="G65" s="25">
        <v>1266186</v>
      </c>
      <c r="H65" s="8">
        <v>0</v>
      </c>
      <c r="I65" s="8">
        <v>1</v>
      </c>
      <c r="J65" s="7" t="s">
        <v>0</v>
      </c>
      <c r="K65" s="11" t="s">
        <v>1</v>
      </c>
      <c r="L65" s="7" t="s">
        <v>142</v>
      </c>
      <c r="M65" s="7" t="s">
        <v>15</v>
      </c>
      <c r="N65" s="11" t="s">
        <v>1</v>
      </c>
      <c r="O65" s="11"/>
    </row>
    <row r="66" spans="1:15" s="2" customFormat="1" ht="39" x14ac:dyDescent="0.35">
      <c r="A66" s="11">
        <v>19</v>
      </c>
      <c r="B66" s="17" t="s">
        <v>173</v>
      </c>
      <c r="C66" s="18" t="s">
        <v>174</v>
      </c>
      <c r="D66" s="10" t="s">
        <v>175</v>
      </c>
      <c r="E66" s="9">
        <v>41215</v>
      </c>
      <c r="F66" s="9">
        <v>41106</v>
      </c>
      <c r="G66" s="25">
        <v>1529975</v>
      </c>
      <c r="H66" s="8">
        <v>0</v>
      </c>
      <c r="I66" s="8">
        <v>1</v>
      </c>
      <c r="J66" s="7" t="s">
        <v>0</v>
      </c>
      <c r="K66" s="11" t="s">
        <v>1</v>
      </c>
      <c r="L66" s="7" t="s">
        <v>142</v>
      </c>
      <c r="M66" s="7" t="s">
        <v>15</v>
      </c>
      <c r="N66" s="11" t="s">
        <v>1</v>
      </c>
      <c r="O66" s="11"/>
    </row>
    <row r="67" spans="1:15" s="2" customFormat="1" ht="39" x14ac:dyDescent="0.35">
      <c r="A67" s="11">
        <v>20</v>
      </c>
      <c r="B67" s="17" t="s">
        <v>167</v>
      </c>
      <c r="C67" s="18" t="s">
        <v>168</v>
      </c>
      <c r="D67" s="10" t="s">
        <v>169</v>
      </c>
      <c r="E67" s="9">
        <v>41215</v>
      </c>
      <c r="F67" s="9">
        <v>41106</v>
      </c>
      <c r="G67" s="25">
        <v>2880573</v>
      </c>
      <c r="H67" s="8">
        <v>0</v>
      </c>
      <c r="I67" s="8">
        <v>1</v>
      </c>
      <c r="J67" s="7" t="s">
        <v>0</v>
      </c>
      <c r="K67" s="11" t="s">
        <v>1</v>
      </c>
      <c r="L67" s="7" t="s">
        <v>142</v>
      </c>
      <c r="M67" s="7" t="s">
        <v>15</v>
      </c>
      <c r="N67" s="11" t="s">
        <v>1</v>
      </c>
      <c r="O67" s="11"/>
    </row>
    <row r="68" spans="1:15" s="2" customFormat="1" ht="39" x14ac:dyDescent="0.35">
      <c r="A68" s="11">
        <v>21</v>
      </c>
      <c r="B68" s="17" t="s">
        <v>170</v>
      </c>
      <c r="C68" s="18" t="s">
        <v>171</v>
      </c>
      <c r="D68" s="10" t="s">
        <v>172</v>
      </c>
      <c r="E68" s="9">
        <v>41215</v>
      </c>
      <c r="F68" s="9">
        <v>41106</v>
      </c>
      <c r="G68" s="25">
        <v>1529975</v>
      </c>
      <c r="H68" s="8">
        <v>0</v>
      </c>
      <c r="I68" s="8">
        <v>1</v>
      </c>
      <c r="J68" s="7" t="s">
        <v>0</v>
      </c>
      <c r="K68" s="11" t="s">
        <v>1</v>
      </c>
      <c r="L68" s="7" t="s">
        <v>142</v>
      </c>
      <c r="M68" s="7" t="s">
        <v>15</v>
      </c>
      <c r="N68" s="11" t="s">
        <v>1</v>
      </c>
      <c r="O68" s="11"/>
    </row>
    <row r="69" spans="1:15" s="2" customFormat="1" ht="39" x14ac:dyDescent="0.35">
      <c r="A69" s="11">
        <v>22</v>
      </c>
      <c r="B69" s="17" t="s">
        <v>179</v>
      </c>
      <c r="C69" s="18" t="s">
        <v>180</v>
      </c>
      <c r="D69" s="10" t="s">
        <v>181</v>
      </c>
      <c r="E69" s="9">
        <v>41215</v>
      </c>
      <c r="F69" s="9">
        <v>41106</v>
      </c>
      <c r="G69" s="25">
        <v>2637888</v>
      </c>
      <c r="H69" s="8">
        <v>0</v>
      </c>
      <c r="I69" s="8">
        <v>1</v>
      </c>
      <c r="J69" s="7" t="s">
        <v>0</v>
      </c>
      <c r="K69" s="11" t="s">
        <v>1</v>
      </c>
      <c r="L69" s="7" t="s">
        <v>142</v>
      </c>
      <c r="M69" s="7" t="s">
        <v>15</v>
      </c>
      <c r="N69" s="11" t="s">
        <v>1</v>
      </c>
      <c r="O69" s="11"/>
    </row>
    <row r="70" spans="1:15" s="2" customFormat="1" ht="39" x14ac:dyDescent="0.35">
      <c r="A70" s="11">
        <v>23</v>
      </c>
      <c r="B70" s="17" t="s">
        <v>182</v>
      </c>
      <c r="C70" s="18" t="s">
        <v>183</v>
      </c>
      <c r="D70" s="10" t="s">
        <v>184</v>
      </c>
      <c r="E70" s="9">
        <v>41215</v>
      </c>
      <c r="F70" s="9">
        <v>41106</v>
      </c>
      <c r="G70" s="25">
        <v>1952037</v>
      </c>
      <c r="H70" s="8">
        <v>0</v>
      </c>
      <c r="I70" s="8">
        <v>1</v>
      </c>
      <c r="J70" s="7" t="s">
        <v>0</v>
      </c>
      <c r="K70" s="11" t="s">
        <v>1</v>
      </c>
      <c r="L70" s="7" t="s">
        <v>142</v>
      </c>
      <c r="M70" s="7" t="s">
        <v>15</v>
      </c>
      <c r="N70" s="11" t="s">
        <v>1</v>
      </c>
      <c r="O70" s="11"/>
    </row>
    <row r="71" spans="1:15" s="2" customFormat="1" ht="39" x14ac:dyDescent="0.35">
      <c r="A71" s="11">
        <v>24</v>
      </c>
      <c r="B71" s="17" t="s">
        <v>197</v>
      </c>
      <c r="C71" s="18" t="s">
        <v>198</v>
      </c>
      <c r="D71" s="10" t="s">
        <v>199</v>
      </c>
      <c r="E71" s="9">
        <v>41215</v>
      </c>
      <c r="F71" s="9">
        <v>41106</v>
      </c>
      <c r="G71" s="25">
        <v>2532372</v>
      </c>
      <c r="H71" s="8">
        <v>0</v>
      </c>
      <c r="I71" s="8">
        <v>1</v>
      </c>
      <c r="J71" s="7" t="s">
        <v>0</v>
      </c>
      <c r="K71" s="11" t="s">
        <v>1</v>
      </c>
      <c r="L71" s="7" t="s">
        <v>142</v>
      </c>
      <c r="M71" s="7" t="s">
        <v>15</v>
      </c>
      <c r="N71" s="11" t="s">
        <v>1</v>
      </c>
      <c r="O71" s="11"/>
    </row>
    <row r="72" spans="1:15" s="2" customFormat="1" ht="39" x14ac:dyDescent="0.35">
      <c r="A72" s="11">
        <v>25</v>
      </c>
      <c r="B72" s="17" t="s">
        <v>176</v>
      </c>
      <c r="C72" s="18" t="s">
        <v>177</v>
      </c>
      <c r="D72" s="10" t="s">
        <v>178</v>
      </c>
      <c r="E72" s="9">
        <v>41215</v>
      </c>
      <c r="F72" s="9">
        <v>41106</v>
      </c>
      <c r="G72" s="25">
        <v>1529975</v>
      </c>
      <c r="H72" s="8">
        <v>0</v>
      </c>
      <c r="I72" s="8">
        <v>1</v>
      </c>
      <c r="J72" s="7" t="s">
        <v>0</v>
      </c>
      <c r="K72" s="11" t="s">
        <v>1</v>
      </c>
      <c r="L72" s="7" t="s">
        <v>142</v>
      </c>
      <c r="M72" s="7" t="s">
        <v>15</v>
      </c>
      <c r="N72" s="11" t="s">
        <v>1</v>
      </c>
      <c r="O72" s="11"/>
    </row>
    <row r="73" spans="1:15" s="2" customFormat="1" ht="39" x14ac:dyDescent="0.35">
      <c r="A73" s="11">
        <v>26</v>
      </c>
      <c r="B73" s="17" t="s">
        <v>200</v>
      </c>
      <c r="C73" s="18" t="s">
        <v>201</v>
      </c>
      <c r="D73" s="10" t="s">
        <v>202</v>
      </c>
      <c r="E73" s="9">
        <v>41215</v>
      </c>
      <c r="F73" s="9">
        <v>41106</v>
      </c>
      <c r="G73" s="25">
        <v>2268583</v>
      </c>
      <c r="H73" s="8">
        <v>0</v>
      </c>
      <c r="I73" s="8">
        <v>1</v>
      </c>
      <c r="J73" s="7" t="s">
        <v>0</v>
      </c>
      <c r="K73" s="11" t="s">
        <v>1</v>
      </c>
      <c r="L73" s="7" t="s">
        <v>142</v>
      </c>
      <c r="M73" s="7" t="s">
        <v>15</v>
      </c>
      <c r="N73" s="11" t="s">
        <v>1</v>
      </c>
      <c r="O73" s="11"/>
    </row>
    <row r="74" spans="1:15" s="2" customFormat="1" ht="39" x14ac:dyDescent="0.35">
      <c r="A74" s="11">
        <v>27</v>
      </c>
      <c r="B74" s="17" t="s">
        <v>188</v>
      </c>
      <c r="C74" s="18" t="s">
        <v>189</v>
      </c>
      <c r="D74" s="10" t="s">
        <v>190</v>
      </c>
      <c r="E74" s="9">
        <v>41215</v>
      </c>
      <c r="F74" s="9">
        <v>41106</v>
      </c>
      <c r="G74" s="25">
        <v>2954434</v>
      </c>
      <c r="H74" s="8">
        <v>0</v>
      </c>
      <c r="I74" s="8">
        <v>1</v>
      </c>
      <c r="J74" s="7" t="s">
        <v>0</v>
      </c>
      <c r="K74" s="11" t="s">
        <v>1</v>
      </c>
      <c r="L74" s="7" t="s">
        <v>142</v>
      </c>
      <c r="M74" s="7" t="s">
        <v>15</v>
      </c>
      <c r="N74" s="11" t="s">
        <v>1</v>
      </c>
      <c r="O74" s="11"/>
    </row>
    <row r="75" spans="1:15" s="2" customFormat="1" ht="39" x14ac:dyDescent="0.35">
      <c r="A75" s="11">
        <v>28</v>
      </c>
      <c r="B75" s="17" t="s">
        <v>185</v>
      </c>
      <c r="C75" s="18" t="s">
        <v>186</v>
      </c>
      <c r="D75" s="10" t="s">
        <v>187</v>
      </c>
      <c r="E75" s="9">
        <v>41215</v>
      </c>
      <c r="F75" s="9">
        <v>41106</v>
      </c>
      <c r="G75" s="25">
        <v>2954434</v>
      </c>
      <c r="H75" s="8">
        <v>0</v>
      </c>
      <c r="I75" s="8">
        <v>1</v>
      </c>
      <c r="J75" s="7" t="s">
        <v>0</v>
      </c>
      <c r="K75" s="11" t="s">
        <v>1</v>
      </c>
      <c r="L75" s="7" t="s">
        <v>142</v>
      </c>
      <c r="M75" s="7" t="s">
        <v>15</v>
      </c>
      <c r="N75" s="11" t="s">
        <v>1</v>
      </c>
      <c r="O75" s="11"/>
    </row>
    <row r="76" spans="1:15" s="2" customFormat="1" ht="39" x14ac:dyDescent="0.35">
      <c r="A76" s="11">
        <v>29</v>
      </c>
      <c r="B76" s="17" t="s">
        <v>203</v>
      </c>
      <c r="C76" s="18" t="s">
        <v>204</v>
      </c>
      <c r="D76" s="10" t="s">
        <v>205</v>
      </c>
      <c r="E76" s="9">
        <v>41215</v>
      </c>
      <c r="F76" s="9">
        <v>41106</v>
      </c>
      <c r="G76" s="25">
        <v>8230209</v>
      </c>
      <c r="H76" s="8">
        <v>0</v>
      </c>
      <c r="I76" s="8">
        <v>1</v>
      </c>
      <c r="J76" s="7" t="s">
        <v>0</v>
      </c>
      <c r="K76" s="11" t="s">
        <v>1</v>
      </c>
      <c r="L76" s="7" t="s">
        <v>142</v>
      </c>
      <c r="M76" s="7" t="s">
        <v>15</v>
      </c>
      <c r="N76" s="11" t="s">
        <v>1</v>
      </c>
      <c r="O76" s="11"/>
    </row>
    <row r="77" spans="1:15" s="2" customFormat="1" ht="39" x14ac:dyDescent="0.35">
      <c r="A77" s="11">
        <v>30</v>
      </c>
      <c r="B77" s="17" t="s">
        <v>143</v>
      </c>
      <c r="C77" s="18" t="s">
        <v>144</v>
      </c>
      <c r="D77" s="10" t="s">
        <v>145</v>
      </c>
      <c r="E77" s="9">
        <v>41215</v>
      </c>
      <c r="F77" s="9">
        <v>41106</v>
      </c>
      <c r="G77" s="25">
        <v>8335725</v>
      </c>
      <c r="H77" s="8">
        <v>0</v>
      </c>
      <c r="I77" s="8">
        <v>1</v>
      </c>
      <c r="J77" s="7" t="s">
        <v>0</v>
      </c>
      <c r="K77" s="11" t="s">
        <v>1</v>
      </c>
      <c r="L77" s="7" t="s">
        <v>142</v>
      </c>
      <c r="M77" s="7" t="s">
        <v>15</v>
      </c>
      <c r="N77" s="11" t="s">
        <v>1</v>
      </c>
      <c r="O77" s="11"/>
    </row>
    <row r="78" spans="1:15" s="14" customFormat="1" ht="30" customHeight="1" x14ac:dyDescent="0.35">
      <c r="A78" s="4"/>
      <c r="B78" s="20" t="s">
        <v>21</v>
      </c>
      <c r="C78" s="20"/>
      <c r="D78" s="20"/>
      <c r="E78" s="20"/>
      <c r="F78" s="20"/>
      <c r="G78" s="26">
        <f t="shared" ref="G78:H78" si="2">G14+G47</f>
        <v>448278865</v>
      </c>
      <c r="H78" s="4">
        <f t="shared" si="2"/>
        <v>0</v>
      </c>
      <c r="I78" s="4">
        <f>I14+I47</f>
        <v>62</v>
      </c>
      <c r="J78" s="4"/>
      <c r="K78" s="4"/>
      <c r="L78" s="4"/>
      <c r="M78" s="4"/>
      <c r="N78" s="4"/>
      <c r="O78" s="4"/>
    </row>
    <row r="80" spans="1:15" s="28" customFormat="1" ht="14" x14ac:dyDescent="0.3">
      <c r="B80" s="29" t="s">
        <v>214</v>
      </c>
      <c r="C80" s="30" t="s">
        <v>215</v>
      </c>
      <c r="D80" s="30"/>
      <c r="E80" s="30" t="s">
        <v>217</v>
      </c>
      <c r="F80" s="30"/>
      <c r="G80" s="30"/>
      <c r="H80" s="30"/>
      <c r="I80" s="30"/>
      <c r="J80" s="30"/>
      <c r="K80" s="30"/>
      <c r="L80" s="30"/>
      <c r="M80" s="30" t="s">
        <v>216</v>
      </c>
      <c r="N80" s="30"/>
      <c r="O80" s="30"/>
    </row>
    <row r="81" spans="3:15" s="28" customFormat="1" ht="14" x14ac:dyDescent="0.3">
      <c r="C81" s="31" t="s">
        <v>218</v>
      </c>
      <c r="D81" s="31"/>
      <c r="E81" s="31" t="s">
        <v>218</v>
      </c>
      <c r="F81" s="31"/>
      <c r="G81" s="31"/>
      <c r="H81" s="31"/>
      <c r="I81" s="31"/>
      <c r="J81" s="31"/>
      <c r="K81" s="31"/>
      <c r="L81" s="31"/>
      <c r="M81" s="31" t="s">
        <v>218</v>
      </c>
      <c r="N81" s="31"/>
      <c r="O81" s="31"/>
    </row>
    <row r="82" spans="3:15" s="28" customFormat="1" ht="14" x14ac:dyDescent="0.3"/>
  </sheetData>
  <autoFilter ref="B13:K78"/>
  <mergeCells count="11">
    <mergeCell ref="M80:O80"/>
    <mergeCell ref="C80:D80"/>
    <mergeCell ref="E80:L80"/>
    <mergeCell ref="E81:L81"/>
    <mergeCell ref="C81:D81"/>
    <mergeCell ref="M81:O81"/>
    <mergeCell ref="B47:F47"/>
    <mergeCell ref="B78:F78"/>
    <mergeCell ref="A9:O9"/>
    <mergeCell ref="A10:O10"/>
    <mergeCell ref="B14:F14"/>
  </mergeCells>
  <conditionalFormatting sqref="B79:B1048576 B15:B21 B1:B8 B11:B12 B46">
    <cfRule type="duplicateValues" dxfId="19" priority="31"/>
  </conditionalFormatting>
  <conditionalFormatting sqref="B48">
    <cfRule type="duplicateValues" dxfId="18" priority="21" stopIfTrue="1"/>
  </conditionalFormatting>
  <conditionalFormatting sqref="B48">
    <cfRule type="duplicateValues" dxfId="17" priority="22" stopIfTrue="1"/>
    <cfRule type="duplicateValues" dxfId="16" priority="23" stopIfTrue="1"/>
  </conditionalFormatting>
  <conditionalFormatting sqref="B49:B55">
    <cfRule type="duplicateValues" dxfId="15" priority="18" stopIfTrue="1"/>
  </conditionalFormatting>
  <conditionalFormatting sqref="B49:B55">
    <cfRule type="duplicateValues" dxfId="14" priority="19" stopIfTrue="1"/>
    <cfRule type="duplicateValues" dxfId="13" priority="20" stopIfTrue="1"/>
  </conditionalFormatting>
  <conditionalFormatting sqref="B22:B28">
    <cfRule type="duplicateValues" dxfId="12" priority="15" stopIfTrue="1"/>
  </conditionalFormatting>
  <conditionalFormatting sqref="B22:B28">
    <cfRule type="duplicateValues" dxfId="11" priority="16" stopIfTrue="1"/>
    <cfRule type="duplicateValues" dxfId="10" priority="17" stopIfTrue="1"/>
  </conditionalFormatting>
  <conditionalFormatting sqref="B29:B45">
    <cfRule type="duplicateValues" dxfId="9" priority="12" stopIfTrue="1"/>
  </conditionalFormatting>
  <conditionalFormatting sqref="B29:B45">
    <cfRule type="duplicateValues" dxfId="8" priority="13" stopIfTrue="1"/>
    <cfRule type="duplicateValues" dxfId="7" priority="14" stopIfTrue="1"/>
  </conditionalFormatting>
  <conditionalFormatting sqref="B57:B77">
    <cfRule type="duplicateValues" dxfId="6" priority="5" stopIfTrue="1"/>
  </conditionalFormatting>
  <conditionalFormatting sqref="B57:B77">
    <cfRule type="duplicateValues" dxfId="5" priority="6" stopIfTrue="1"/>
  </conditionalFormatting>
  <conditionalFormatting sqref="B57:B77">
    <cfRule type="duplicateValues" dxfId="4" priority="7" stopIfTrue="1"/>
    <cfRule type="duplicateValues" dxfId="3" priority="8" stopIfTrue="1"/>
  </conditionalFormatting>
  <conditionalFormatting sqref="B56">
    <cfRule type="duplicateValues" dxfId="2" priority="1" stopIfTrue="1"/>
  </conditionalFormatting>
  <conditionalFormatting sqref="B56">
    <cfRule type="duplicateValues" dxfId="1" priority="2" stopIfTrue="1"/>
    <cfRule type="duplicateValues" dxfId="0" priority="3" stopIfTrue="1"/>
  </conditionalFormatting>
  <pageMargins left="0.19685039370078741" right="0.15748031496062992" top="0.22" bottom="0.15748031496062992" header="0.22" footer="0.15748031496062992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TS thanh lý</vt:lpstr>
      <vt:lpstr>'DS TS thanh lý'!Print_Titles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 Cao Thi (VP&amp;DVNB-QLTS)</dc:creator>
  <cp:lastModifiedBy>Tham Cao Thi (VP&amp;DVNB-QLTS)</cp:lastModifiedBy>
  <cp:lastPrinted>2023-10-07T07:45:26Z</cp:lastPrinted>
  <dcterms:created xsi:type="dcterms:W3CDTF">2023-09-21T06:14:11Z</dcterms:created>
  <dcterms:modified xsi:type="dcterms:W3CDTF">2023-10-07T07:45:30Z</dcterms:modified>
</cp:coreProperties>
</file>