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hare ngocanh\D-ngọcanh\NGOC ANH\2023\Thanh lý CTSC\Q9\"/>
    </mc:Choice>
  </mc:AlternateContent>
  <bookViews>
    <workbookView xWindow="0" yWindow="0" windowWidth="24000" windowHeight="8235"/>
  </bookViews>
  <sheets>
    <sheet name="Sheet1" sheetId="1" r:id="rId1"/>
  </sheets>
  <definedNames>
    <definedName name="_xlnm._FilterDatabase" localSheetId="0" hidden="1">Sheet1!$A$4:$L$4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1" l="1"/>
  <c r="I63" i="1"/>
  <c r="G63" i="1"/>
  <c r="I5" i="1"/>
  <c r="G5" i="1"/>
  <c r="G9" i="1" l="1"/>
  <c r="H49" i="1"/>
  <c r="I49" i="1"/>
  <c r="G49" i="1"/>
  <c r="G6" i="1" l="1"/>
  <c r="I54" i="1" l="1"/>
  <c r="H9" i="1"/>
  <c r="I9" i="1"/>
  <c r="H6" i="1"/>
  <c r="H5" i="1" s="1"/>
  <c r="I6" i="1"/>
</calcChain>
</file>

<file path=xl/sharedStrings.xml><?xml version="1.0" encoding="utf-8"?>
<sst xmlns="http://schemas.openxmlformats.org/spreadsheetml/2006/main" count="294" uniqueCount="141">
  <si>
    <t>TT</t>
  </si>
  <si>
    <t>Số Tài sản</t>
  </si>
  <si>
    <t>Mã TS QL</t>
  </si>
  <si>
    <t>Tên tài sản</t>
  </si>
  <si>
    <t>Ngày nhập tài sản</t>
  </si>
  <si>
    <t>Ngày sử dụng</t>
  </si>
  <si>
    <t>Nguyên giá</t>
  </si>
  <si>
    <t>SL</t>
  </si>
  <si>
    <t>Tình trạng</t>
  </si>
  <si>
    <t>Đơn vị quản lý</t>
  </si>
  <si>
    <t>Ghi chú</t>
  </si>
  <si>
    <t>I Tài sản trong sổ sách</t>
  </si>
  <si>
    <t>I.1</t>
  </si>
  <si>
    <t>Thiết bị công nghệ</t>
  </si>
  <si>
    <t>  037061048623</t>
  </si>
  <si>
    <t>0040.CM.2614</t>
  </si>
  <si>
    <t>Nhận Máy in HP 1606DN theo BBBG ngày 4.3.16</t>
  </si>
  <si>
    <t>Không xác định.Các vùng thuộc NHBL.</t>
  </si>
  <si>
    <t>  TBVP00003643</t>
  </si>
  <si>
    <t>0040.CM.2369</t>
  </si>
  <si>
    <t>Nhận đ/c Máy in D520 Canon từ CN011-&gt; PGD Q9 ( Theo BBBG ngày 02/01/14 )</t>
  </si>
  <si>
    <t>I.2</t>
  </si>
  <si>
    <t>Nội thất và điều hòa</t>
  </si>
  <si>
    <t>  00110610595195</t>
  </si>
  <si>
    <t>0040.CM.3458</t>
  </si>
  <si>
    <t>Hộc di động</t>
  </si>
  <si>
    <t>  00110610595194</t>
  </si>
  <si>
    <t>0040.CM.3457</t>
  </si>
  <si>
    <t>  00110610595196</t>
  </si>
  <si>
    <t>0040.CM.3459</t>
  </si>
  <si>
    <t>  00110610595191</t>
  </si>
  <si>
    <t>0040.CM.3454</t>
  </si>
  <si>
    <t>  00110610595193</t>
  </si>
  <si>
    <t>0040.CM.3456</t>
  </si>
  <si>
    <t>  00110610595192</t>
  </si>
  <si>
    <t>0040.CM.3455</t>
  </si>
  <si>
    <t>  00110610595231</t>
  </si>
  <si>
    <t>0040.CM.3491</t>
  </si>
  <si>
    <t>Tủ file dưới Backdrop T2</t>
  </si>
  <si>
    <t>  00110610595197</t>
  </si>
  <si>
    <t>0040.CM.3460</t>
  </si>
  <si>
    <t>  00110610595198</t>
  </si>
  <si>
    <t>0040.CM.3461</t>
  </si>
  <si>
    <t>  00110610595183</t>
  </si>
  <si>
    <t>0040.CM.3471</t>
  </si>
  <si>
    <t>Bàn làm việc đơn B1</t>
  </si>
  <si>
    <t>  00110610595171</t>
  </si>
  <si>
    <t>0040.CM.3440</t>
  </si>
  <si>
    <t>Bàn đếm tiền kết hợp tủ két</t>
  </si>
  <si>
    <t>  00110610595173</t>
  </si>
  <si>
    <t>0040.CM.3442</t>
  </si>
  <si>
    <t>  00110610595170</t>
  </si>
  <si>
    <t>0040.CM.3439</t>
  </si>
  <si>
    <t>  00110610595169</t>
  </si>
  <si>
    <t>0040.CM.3490</t>
  </si>
  <si>
    <t>Bàn quầy giao dịch B2-3</t>
  </si>
  <si>
    <t>  00110610595172</t>
  </si>
  <si>
    <t>0040.CM.3441</t>
  </si>
  <si>
    <t>  00110610595182</t>
  </si>
  <si>
    <t>0040.CM.3470</t>
  </si>
  <si>
    <t>  00110610595184</t>
  </si>
  <si>
    <t>0040.CM.3472</t>
  </si>
  <si>
    <t>  00110610595205</t>
  </si>
  <si>
    <t>0040.CM.3483</t>
  </si>
  <si>
    <t>Ghế nhân viên EPSILON</t>
  </si>
  <si>
    <t>  00110610595199</t>
  </si>
  <si>
    <t>0040.CM.3477</t>
  </si>
  <si>
    <t>  00110610595201</t>
  </si>
  <si>
    <t>0040.CM.3479</t>
  </si>
  <si>
    <t>  00110610595177</t>
  </si>
  <si>
    <t>0040.CM.3501</t>
  </si>
  <si>
    <t>  00110610595217</t>
  </si>
  <si>
    <t>0040.CM.3492</t>
  </si>
  <si>
    <t>Ghế phòng họp G4</t>
  </si>
  <si>
    <t>  00110610595220</t>
  </si>
  <si>
    <t>0040.CM.3495</t>
  </si>
  <si>
    <t>  00110610595204</t>
  </si>
  <si>
    <t>0040.CM.3482</t>
  </si>
  <si>
    <t>  00110610595188</t>
  </si>
  <si>
    <t>0040.CM.3476</t>
  </si>
  <si>
    <t>  00110610595175</t>
  </si>
  <si>
    <t>0040.CM.3499</t>
  </si>
  <si>
    <t>  00110610595202</t>
  </si>
  <si>
    <t>0040.CM.3480</t>
  </si>
  <si>
    <t>  00110610595218</t>
  </si>
  <si>
    <t>0040.CM.3493</t>
  </si>
  <si>
    <t>  00110610595186</t>
  </si>
  <si>
    <t>0040.CM.3474</t>
  </si>
  <si>
    <t>  00110610595221</t>
  </si>
  <si>
    <t>0040.CM.3496</t>
  </si>
  <si>
    <t>  00110610595187</t>
  </si>
  <si>
    <t>0040.CM.3475</t>
  </si>
  <si>
    <t>  00110610595203</t>
  </si>
  <si>
    <t>0040.CM.3481</t>
  </si>
  <si>
    <t>  00110610595185</t>
  </si>
  <si>
    <t>0040.CM.3473</t>
  </si>
  <si>
    <t>  00110610595174</t>
  </si>
  <si>
    <t>0040.CM.3498</t>
  </si>
  <si>
    <t>  00110610595176</t>
  </si>
  <si>
    <t>0040.CM.3500</t>
  </si>
  <si>
    <t>  00110610595200</t>
  </si>
  <si>
    <t>0040.CM.3478</t>
  </si>
  <si>
    <t>  TBDL00003618</t>
  </si>
  <si>
    <t>0040.CM.650</t>
  </si>
  <si>
    <t>Nhập 1 máy lạnh Sumikura 092-9.200BTU PGD Q9 .NN: MSB VIET N</t>
  </si>
  <si>
    <t>  TBDL00003619</t>
  </si>
  <si>
    <t>0040.CM.530784</t>
  </si>
  <si>
    <t>Nhập ĐHKK Nagakawa NT-C2810</t>
  </si>
  <si>
    <t>  00110610595168</t>
  </si>
  <si>
    <t>0040.TS.329</t>
  </si>
  <si>
    <t>Điều hòa âm trần 28.000 BTU</t>
  </si>
  <si>
    <t>I.3</t>
  </si>
  <si>
    <t>Các tài sản còn lại</t>
  </si>
  <si>
    <t>  00110061055592</t>
  </si>
  <si>
    <t>0040.CM.2682</t>
  </si>
  <si>
    <t>Máy đếm tiền Modul 5688</t>
  </si>
  <si>
    <t>PGD Quận 9.RB</t>
  </si>
  <si>
    <t>  00110610592429</t>
  </si>
  <si>
    <t>0040.CM.3399</t>
  </si>
  <si>
    <t>Điện thoại IP Fanvill 7941</t>
  </si>
  <si>
    <t>  00110610588960</t>
  </si>
  <si>
    <t>0040.CM.3595</t>
  </si>
  <si>
    <t>  TBVP00002171</t>
  </si>
  <si>
    <t>0040.TS.138</t>
  </si>
  <si>
    <t>Nhập hệ thống máy xếp hàng tự động cho PGD Q9</t>
  </si>
  <si>
    <t>II. Tài sản ngoài sổ sách</t>
  </si>
  <si>
    <t>KHÔNG MÃ TÀI</t>
  </si>
  <si>
    <t>bàn tròn đò</t>
  </si>
  <si>
    <t>PGD Quận 9.RB - Trung tâm KHCN (tỉnh cấp 1)/Trung tâm Kinh doanh (tỉnh cấp 2).</t>
  </si>
  <si>
    <t>tủ sát trần</t>
  </si>
  <si>
    <t>tủ sắt</t>
  </si>
  <si>
    <t>Phụ lục 01 - Tài sản thanh lý MSB Quận 9</t>
  </si>
  <si>
    <t>Theo TT số:       /2023/TT-MSB.QLTS ngày        /     /2023</t>
  </si>
  <si>
    <t>Người lập</t>
  </si>
  <si>
    <t>Lãnh đạo đơn vị</t>
  </si>
  <si>
    <t>Xác nhận của Kế toán chi tiêu</t>
  </si>
  <si>
    <t>(Ký, ghi rõ họ tên)</t>
  </si>
  <si>
    <t>Giá trị còn lại ngày (06/03/2023)</t>
  </si>
  <si>
    <t xml:space="preserve">Hỏng </t>
  </si>
  <si>
    <t>Hỏng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</si>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</sst>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" fontId="4" fillId="0" borderId="1" xfId="0" quotePrefix="1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3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vertical="center" wrapText="1"/>
    </xf>
    <xf numFmtId="1" fontId="9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4" fontId="8" fillId="0" borderId="0" xfId="0" applyNumberFormat="1" applyFont="1" applyFill="1" applyBorder="1" applyAlignment="1"/>
    <xf numFmtId="164" fontId="8" fillId="0" borderId="0" xfId="1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wrapText="1"/>
    </xf>
    <xf numFmtId="164" fontId="1" fillId="0" borderId="0" xfId="1" applyNumberFormat="1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1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1" xfId="0" applyFont="1" applyBorder="1"/>
    <xf numFmtId="4" fontId="8" fillId="0" borderId="0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0" xfId="0" applyFont="1"/>
    <xf numFmtId="14" fontId="11" fillId="0" borderId="0" xfId="0" applyNumberFormat="1" applyFont="1"/>
    <xf numFmtId="3" fontId="11" fillId="0" borderId="1" xfId="0" applyNumberFormat="1" applyFont="1" applyBorder="1"/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topLeftCell="A61" workbookViewId="0">
      <selection activeCell="N62" sqref="N62"/>
    </sheetView>
  </sheetViews>
  <sheetFormatPr defaultRowHeight="15" x14ac:dyDescent="0.25"/>
  <cols>
    <col min="1" max="1" width="5.85546875" customWidth="1"/>
    <col min="2" max="2" width="12.42578125" customWidth="1"/>
    <col min="3" max="3" width="13.140625" customWidth="1"/>
    <col min="4" max="4" width="14" customWidth="1"/>
    <col min="7" max="7" width="14.42578125" customWidth="1"/>
    <col min="10" max="10" width="9.85546875" customWidth="1"/>
    <col min="11" max="11" width="12.28515625" customWidth="1"/>
    <col min="14" max="15" width="9.140625" style="37"/>
    <col min="16" max="16" width="11.140625" customWidth="1"/>
  </cols>
  <sheetData>
    <row r="1" spans="1:12" ht="18.75" x14ac:dyDescent="0.25">
      <c r="A1" s="38" t="s">
        <v>131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9" t="s">
        <v>132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x14ac:dyDescent="0.25">
      <c r="D3" s="1"/>
      <c r="G3" s="2"/>
      <c r="I3" s="2"/>
    </row>
    <row r="4" spans="1:12" ht="63.75" x14ac:dyDescent="0.25">
      <c r="A4" s="3" t="s">
        <v>0</v>
      </c>
      <c r="B4" s="3" t="s">
        <v>1</v>
      </c>
      <c r="C4" s="3" t="s">
        <v>2</v>
      </c>
      <c r="D4" s="4" t="s">
        <v>3</v>
      </c>
      <c r="E4" s="5" t="s">
        <v>4</v>
      </c>
      <c r="F4" s="6" t="s">
        <v>5</v>
      </c>
      <c r="G4" s="7" t="s">
        <v>6</v>
      </c>
      <c r="H4" s="8" t="s">
        <v>137</v>
      </c>
      <c r="I4" s="7" t="s">
        <v>7</v>
      </c>
      <c r="J4" s="4" t="s">
        <v>8</v>
      </c>
      <c r="K4" s="4" t="s">
        <v>9</v>
      </c>
      <c r="L4" s="4" t="s">
        <v>10</v>
      </c>
    </row>
    <row r="5" spans="1:12" x14ac:dyDescent="0.25">
      <c r="A5" s="40" t="s">
        <v>11</v>
      </c>
      <c r="B5" s="40"/>
      <c r="C5" s="40"/>
      <c r="D5" s="40"/>
      <c r="E5" s="40"/>
      <c r="F5" s="18"/>
      <c r="G5" s="9">
        <f>G6+G9+G49</f>
        <v>269401120</v>
      </c>
      <c r="H5" s="9">
        <f>H6+H9+H49+H54</f>
        <v>0</v>
      </c>
      <c r="I5" s="9">
        <f>I6+I9+I49</f>
        <v>45</v>
      </c>
      <c r="J5" s="19"/>
      <c r="K5" s="19"/>
      <c r="L5" s="19"/>
    </row>
    <row r="6" spans="1:12" x14ac:dyDescent="0.25">
      <c r="A6" s="20" t="s">
        <v>12</v>
      </c>
      <c r="B6" s="40" t="s">
        <v>13</v>
      </c>
      <c r="C6" s="40"/>
      <c r="D6" s="40"/>
      <c r="E6" s="21"/>
      <c r="F6" s="18"/>
      <c r="G6" s="9">
        <f>SUM(G7:G8)</f>
        <v>10740136</v>
      </c>
      <c r="H6" s="9">
        <f t="shared" ref="H6:I6" si="0">SUM(H7:H8)</f>
        <v>0</v>
      </c>
      <c r="I6" s="9">
        <f t="shared" si="0"/>
        <v>2</v>
      </c>
      <c r="J6" s="20"/>
      <c r="K6" s="20"/>
      <c r="L6" s="20"/>
    </row>
    <row r="7" spans="1:12" ht="51" x14ac:dyDescent="0.25">
      <c r="A7" s="10">
        <v>1</v>
      </c>
      <c r="B7" s="11" t="s">
        <v>14</v>
      </c>
      <c r="C7" s="11" t="s">
        <v>15</v>
      </c>
      <c r="D7" s="11" t="s">
        <v>16</v>
      </c>
      <c r="E7" s="12">
        <v>42530</v>
      </c>
      <c r="F7" s="12">
        <v>41061</v>
      </c>
      <c r="G7" s="13">
        <v>6376500</v>
      </c>
      <c r="H7" s="13">
        <v>0</v>
      </c>
      <c r="I7" s="22">
        <v>1</v>
      </c>
      <c r="J7" s="11" t="s">
        <v>138</v>
      </c>
      <c r="K7" s="11" t="s">
        <v>17</v>
      </c>
      <c r="L7" s="23"/>
    </row>
    <row r="8" spans="1:12" ht="76.5" x14ac:dyDescent="0.25">
      <c r="A8" s="10">
        <v>2</v>
      </c>
      <c r="B8" s="11" t="s">
        <v>18</v>
      </c>
      <c r="C8" s="11" t="s">
        <v>19</v>
      </c>
      <c r="D8" s="11" t="s">
        <v>20</v>
      </c>
      <c r="E8" s="12">
        <v>41695</v>
      </c>
      <c r="F8" s="12">
        <v>41102</v>
      </c>
      <c r="G8" s="13">
        <v>4363636</v>
      </c>
      <c r="H8" s="13">
        <v>0</v>
      </c>
      <c r="I8" s="22">
        <v>1</v>
      </c>
      <c r="J8" s="11" t="s">
        <v>138</v>
      </c>
      <c r="K8" s="11" t="s">
        <v>17</v>
      </c>
      <c r="L8" s="23"/>
    </row>
    <row r="9" spans="1:12" x14ac:dyDescent="0.25">
      <c r="A9" s="24" t="s">
        <v>21</v>
      </c>
      <c r="B9" s="40" t="s">
        <v>22</v>
      </c>
      <c r="C9" s="40"/>
      <c r="D9" s="40"/>
      <c r="E9" s="21"/>
      <c r="F9" s="9"/>
      <c r="G9" s="9">
        <f>SUM(G10:G48)</f>
        <v>134711784</v>
      </c>
      <c r="H9" s="9">
        <f>SUM(H10:H48)</f>
        <v>0</v>
      </c>
      <c r="I9" s="9">
        <f>SUM(I10:I48)</f>
        <v>39</v>
      </c>
      <c r="J9" s="21"/>
      <c r="K9" s="21"/>
      <c r="L9" s="23"/>
    </row>
    <row r="10" spans="1:12" ht="51" x14ac:dyDescent="0.25">
      <c r="A10" s="10">
        <v>1</v>
      </c>
      <c r="B10" s="11" t="s">
        <v>23</v>
      </c>
      <c r="C10" s="11" t="s">
        <v>24</v>
      </c>
      <c r="D10" s="11" t="s">
        <v>25</v>
      </c>
      <c r="E10" s="12">
        <v>43521</v>
      </c>
      <c r="F10" s="12">
        <v>43452</v>
      </c>
      <c r="G10" s="13">
        <v>894300</v>
      </c>
      <c r="H10" s="13">
        <v>0</v>
      </c>
      <c r="I10" s="22">
        <v>1</v>
      </c>
      <c r="J10" s="11" t="s">
        <v>139</v>
      </c>
      <c r="K10" s="11" t="s">
        <v>17</v>
      </c>
      <c r="L10" s="23"/>
    </row>
    <row r="11" spans="1:12" ht="51" x14ac:dyDescent="0.25">
      <c r="A11" s="10">
        <v>2</v>
      </c>
      <c r="B11" s="11" t="s">
        <v>26</v>
      </c>
      <c r="C11" s="11" t="s">
        <v>27</v>
      </c>
      <c r="D11" s="11" t="s">
        <v>25</v>
      </c>
      <c r="E11" s="12">
        <v>43521</v>
      </c>
      <c r="F11" s="12">
        <v>43452</v>
      </c>
      <c r="G11" s="13">
        <v>894300</v>
      </c>
      <c r="H11" s="13">
        <v>0</v>
      </c>
      <c r="I11" s="22">
        <v>1</v>
      </c>
      <c r="J11" s="11" t="s">
        <v>139</v>
      </c>
      <c r="K11" s="11" t="s">
        <v>17</v>
      </c>
      <c r="L11" s="23"/>
    </row>
    <row r="12" spans="1:12" ht="51" x14ac:dyDescent="0.25">
      <c r="A12" s="10">
        <v>3</v>
      </c>
      <c r="B12" s="11" t="s">
        <v>28</v>
      </c>
      <c r="C12" s="11" t="s">
        <v>29</v>
      </c>
      <c r="D12" s="11" t="s">
        <v>25</v>
      </c>
      <c r="E12" s="12">
        <v>43521</v>
      </c>
      <c r="F12" s="12">
        <v>43452</v>
      </c>
      <c r="G12" s="13">
        <v>894300</v>
      </c>
      <c r="H12" s="13">
        <v>0</v>
      </c>
      <c r="I12" s="22">
        <v>1</v>
      </c>
      <c r="J12" s="11" t="s">
        <v>139</v>
      </c>
      <c r="K12" s="11" t="s">
        <v>17</v>
      </c>
      <c r="L12" s="23"/>
    </row>
    <row r="13" spans="1:12" ht="51" x14ac:dyDescent="0.25">
      <c r="A13" s="10">
        <v>4</v>
      </c>
      <c r="B13" s="11" t="s">
        <v>30</v>
      </c>
      <c r="C13" s="11" t="s">
        <v>31</v>
      </c>
      <c r="D13" s="11" t="s">
        <v>25</v>
      </c>
      <c r="E13" s="12">
        <v>43521</v>
      </c>
      <c r="F13" s="12">
        <v>43452</v>
      </c>
      <c r="G13" s="13">
        <v>894300</v>
      </c>
      <c r="H13" s="13">
        <v>0</v>
      </c>
      <c r="I13" s="22">
        <v>1</v>
      </c>
      <c r="J13" s="11" t="s">
        <v>139</v>
      </c>
      <c r="K13" s="11" t="s">
        <v>17</v>
      </c>
      <c r="L13" s="23"/>
    </row>
    <row r="14" spans="1:12" ht="51" x14ac:dyDescent="0.25">
      <c r="A14" s="10">
        <v>5</v>
      </c>
      <c r="B14" s="11" t="s">
        <v>32</v>
      </c>
      <c r="C14" s="11" t="s">
        <v>33</v>
      </c>
      <c r="D14" s="11" t="s">
        <v>25</v>
      </c>
      <c r="E14" s="12">
        <v>43521</v>
      </c>
      <c r="F14" s="12">
        <v>43452</v>
      </c>
      <c r="G14" s="13">
        <v>894300</v>
      </c>
      <c r="H14" s="13">
        <v>0</v>
      </c>
      <c r="I14" s="22">
        <v>1</v>
      </c>
      <c r="J14" s="11" t="s">
        <v>139</v>
      </c>
      <c r="K14" s="11" t="s">
        <v>17</v>
      </c>
      <c r="L14" s="23"/>
    </row>
    <row r="15" spans="1:12" ht="51" x14ac:dyDescent="0.25">
      <c r="A15" s="10">
        <v>6</v>
      </c>
      <c r="B15" s="11" t="s">
        <v>34</v>
      </c>
      <c r="C15" s="11" t="s">
        <v>35</v>
      </c>
      <c r="D15" s="11" t="s">
        <v>25</v>
      </c>
      <c r="E15" s="12">
        <v>43521</v>
      </c>
      <c r="F15" s="12">
        <v>43452</v>
      </c>
      <c r="G15" s="13">
        <v>894300</v>
      </c>
      <c r="H15" s="13">
        <v>0</v>
      </c>
      <c r="I15" s="22">
        <v>1</v>
      </c>
      <c r="J15" s="11" t="s">
        <v>139</v>
      </c>
      <c r="K15" s="11" t="s">
        <v>17</v>
      </c>
      <c r="L15" s="23"/>
    </row>
    <row r="16" spans="1:12" ht="51" x14ac:dyDescent="0.25">
      <c r="A16" s="10">
        <v>7</v>
      </c>
      <c r="B16" s="11" t="s">
        <v>36</v>
      </c>
      <c r="C16" s="11" t="s">
        <v>37</v>
      </c>
      <c r="D16" s="11" t="s">
        <v>38</v>
      </c>
      <c r="E16" s="12">
        <v>43521</v>
      </c>
      <c r="F16" s="12">
        <v>43452</v>
      </c>
      <c r="G16" s="13">
        <v>3999600</v>
      </c>
      <c r="H16" s="13">
        <v>0</v>
      </c>
      <c r="I16" s="22">
        <v>1</v>
      </c>
      <c r="J16" s="11" t="s">
        <v>139</v>
      </c>
      <c r="K16" s="11" t="s">
        <v>17</v>
      </c>
      <c r="L16" s="23"/>
    </row>
    <row r="17" spans="1:12" ht="51" x14ac:dyDescent="0.25">
      <c r="A17" s="10">
        <v>8</v>
      </c>
      <c r="B17" s="11" t="s">
        <v>39</v>
      </c>
      <c r="C17" s="11" t="s">
        <v>40</v>
      </c>
      <c r="D17" s="11" t="s">
        <v>25</v>
      </c>
      <c r="E17" s="12">
        <v>43521</v>
      </c>
      <c r="F17" s="12">
        <v>43452</v>
      </c>
      <c r="G17" s="13">
        <v>894300</v>
      </c>
      <c r="H17" s="13">
        <v>0</v>
      </c>
      <c r="I17" s="22">
        <v>1</v>
      </c>
      <c r="J17" s="11" t="s">
        <v>139</v>
      </c>
      <c r="K17" s="11" t="s">
        <v>17</v>
      </c>
      <c r="L17" s="23"/>
    </row>
    <row r="18" spans="1:12" ht="51" x14ac:dyDescent="0.25">
      <c r="A18" s="10">
        <v>9</v>
      </c>
      <c r="B18" s="11" t="s">
        <v>41</v>
      </c>
      <c r="C18" s="11" t="s">
        <v>42</v>
      </c>
      <c r="D18" s="11" t="s">
        <v>25</v>
      </c>
      <c r="E18" s="12">
        <v>43521</v>
      </c>
      <c r="F18" s="12">
        <v>43452</v>
      </c>
      <c r="G18" s="13">
        <v>894300</v>
      </c>
      <c r="H18" s="13">
        <v>0</v>
      </c>
      <c r="I18" s="22">
        <v>1</v>
      </c>
      <c r="J18" s="11" t="s">
        <v>139</v>
      </c>
      <c r="K18" s="11" t="s">
        <v>17</v>
      </c>
      <c r="L18" s="23"/>
    </row>
    <row r="19" spans="1:12" ht="51" x14ac:dyDescent="0.25">
      <c r="A19" s="10">
        <v>10</v>
      </c>
      <c r="B19" s="11" t="s">
        <v>43</v>
      </c>
      <c r="C19" s="11" t="s">
        <v>44</v>
      </c>
      <c r="D19" s="11" t="s">
        <v>45</v>
      </c>
      <c r="E19" s="12">
        <v>43521</v>
      </c>
      <c r="F19" s="12">
        <v>43452</v>
      </c>
      <c r="G19" s="13">
        <v>1684100</v>
      </c>
      <c r="H19" s="13">
        <v>0</v>
      </c>
      <c r="I19" s="22">
        <v>1</v>
      </c>
      <c r="J19" s="11" t="s">
        <v>139</v>
      </c>
      <c r="K19" s="11" t="s">
        <v>17</v>
      </c>
      <c r="L19" s="23"/>
    </row>
    <row r="20" spans="1:12" ht="51" x14ac:dyDescent="0.25">
      <c r="A20" s="10">
        <v>11</v>
      </c>
      <c r="B20" s="11" t="s">
        <v>46</v>
      </c>
      <c r="C20" s="11" t="s">
        <v>47</v>
      </c>
      <c r="D20" s="11" t="s">
        <v>48</v>
      </c>
      <c r="E20" s="12">
        <v>43521</v>
      </c>
      <c r="F20" s="12">
        <v>43452</v>
      </c>
      <c r="G20" s="13">
        <v>1578500</v>
      </c>
      <c r="H20" s="13">
        <v>0</v>
      </c>
      <c r="I20" s="22">
        <v>1</v>
      </c>
      <c r="J20" s="11" t="s">
        <v>139</v>
      </c>
      <c r="K20" s="11" t="s">
        <v>17</v>
      </c>
      <c r="L20" s="23"/>
    </row>
    <row r="21" spans="1:12" ht="51" x14ac:dyDescent="0.25">
      <c r="A21" s="10">
        <v>12</v>
      </c>
      <c r="B21" s="11" t="s">
        <v>49</v>
      </c>
      <c r="C21" s="11" t="s">
        <v>50</v>
      </c>
      <c r="D21" s="11" t="s">
        <v>48</v>
      </c>
      <c r="E21" s="12">
        <v>43521</v>
      </c>
      <c r="F21" s="12">
        <v>43452</v>
      </c>
      <c r="G21" s="13">
        <v>1578500</v>
      </c>
      <c r="H21" s="13">
        <v>0</v>
      </c>
      <c r="I21" s="22">
        <v>1</v>
      </c>
      <c r="J21" s="11" t="s">
        <v>139</v>
      </c>
      <c r="K21" s="11" t="s">
        <v>17</v>
      </c>
      <c r="L21" s="23"/>
    </row>
    <row r="22" spans="1:12" ht="51" x14ac:dyDescent="0.25">
      <c r="A22" s="10">
        <v>13</v>
      </c>
      <c r="B22" s="11" t="s">
        <v>51</v>
      </c>
      <c r="C22" s="11" t="s">
        <v>52</v>
      </c>
      <c r="D22" s="11" t="s">
        <v>48</v>
      </c>
      <c r="E22" s="12">
        <v>43521</v>
      </c>
      <c r="F22" s="12">
        <v>43452</v>
      </c>
      <c r="G22" s="13">
        <v>1578500</v>
      </c>
      <c r="H22" s="13">
        <v>0</v>
      </c>
      <c r="I22" s="22">
        <v>1</v>
      </c>
      <c r="J22" s="11" t="s">
        <v>139</v>
      </c>
      <c r="K22" s="11" t="s">
        <v>17</v>
      </c>
      <c r="L22" s="23"/>
    </row>
    <row r="23" spans="1:12" ht="51" x14ac:dyDescent="0.25">
      <c r="A23" s="10">
        <v>14</v>
      </c>
      <c r="B23" s="11" t="s">
        <v>53</v>
      </c>
      <c r="C23" s="11" t="s">
        <v>54</v>
      </c>
      <c r="D23" s="11" t="s">
        <v>55</v>
      </c>
      <c r="E23" s="12">
        <v>43521</v>
      </c>
      <c r="F23" s="12">
        <v>43452</v>
      </c>
      <c r="G23" s="13">
        <v>24757040</v>
      </c>
      <c r="H23" s="13">
        <v>0</v>
      </c>
      <c r="I23" s="22">
        <v>1</v>
      </c>
      <c r="J23" s="11" t="s">
        <v>139</v>
      </c>
      <c r="K23" s="11" t="s">
        <v>17</v>
      </c>
      <c r="L23" s="23"/>
    </row>
    <row r="24" spans="1:12" ht="51" x14ac:dyDescent="0.25">
      <c r="A24" s="10">
        <v>15</v>
      </c>
      <c r="B24" s="11" t="s">
        <v>56</v>
      </c>
      <c r="C24" s="11" t="s">
        <v>57</v>
      </c>
      <c r="D24" s="11" t="s">
        <v>48</v>
      </c>
      <c r="E24" s="12">
        <v>43521</v>
      </c>
      <c r="F24" s="12">
        <v>43452</v>
      </c>
      <c r="G24" s="13">
        <v>1578500</v>
      </c>
      <c r="H24" s="13">
        <v>0</v>
      </c>
      <c r="I24" s="22">
        <v>1</v>
      </c>
      <c r="J24" s="11" t="s">
        <v>139</v>
      </c>
      <c r="K24" s="11" t="s">
        <v>17</v>
      </c>
      <c r="L24" s="23"/>
    </row>
    <row r="25" spans="1:12" ht="51" x14ac:dyDescent="0.25">
      <c r="A25" s="10">
        <v>16</v>
      </c>
      <c r="B25" s="11" t="s">
        <v>58</v>
      </c>
      <c r="C25" s="11" t="s">
        <v>59</v>
      </c>
      <c r="D25" s="11" t="s">
        <v>45</v>
      </c>
      <c r="E25" s="12">
        <v>43521</v>
      </c>
      <c r="F25" s="12">
        <v>43452</v>
      </c>
      <c r="G25" s="13">
        <v>1684100</v>
      </c>
      <c r="H25" s="13">
        <v>0</v>
      </c>
      <c r="I25" s="22">
        <v>1</v>
      </c>
      <c r="J25" s="11" t="s">
        <v>139</v>
      </c>
      <c r="K25" s="11" t="s">
        <v>17</v>
      </c>
      <c r="L25" s="23"/>
    </row>
    <row r="26" spans="1:12" ht="51" x14ac:dyDescent="0.25">
      <c r="A26" s="10">
        <v>17</v>
      </c>
      <c r="B26" s="11" t="s">
        <v>60</v>
      </c>
      <c r="C26" s="11" t="s">
        <v>61</v>
      </c>
      <c r="D26" s="11" t="s">
        <v>45</v>
      </c>
      <c r="E26" s="12">
        <v>43521</v>
      </c>
      <c r="F26" s="12">
        <v>43452</v>
      </c>
      <c r="G26" s="13">
        <v>1684100</v>
      </c>
      <c r="H26" s="13">
        <v>0</v>
      </c>
      <c r="I26" s="22">
        <v>1</v>
      </c>
      <c r="J26" s="11" t="s">
        <v>139</v>
      </c>
      <c r="K26" s="11" t="s">
        <v>17</v>
      </c>
      <c r="L26" s="23"/>
    </row>
    <row r="27" spans="1:12" ht="51" x14ac:dyDescent="0.25">
      <c r="A27" s="10">
        <v>18</v>
      </c>
      <c r="B27" s="11" t="s">
        <v>62</v>
      </c>
      <c r="C27" s="11" t="s">
        <v>63</v>
      </c>
      <c r="D27" s="11" t="s">
        <v>64</v>
      </c>
      <c r="E27" s="12">
        <v>43521</v>
      </c>
      <c r="F27" s="12">
        <v>43452</v>
      </c>
      <c r="G27" s="13">
        <v>1211100</v>
      </c>
      <c r="H27" s="13">
        <v>0</v>
      </c>
      <c r="I27" s="22">
        <v>1</v>
      </c>
      <c r="J27" s="11" t="s">
        <v>139</v>
      </c>
      <c r="K27" s="11" t="s">
        <v>17</v>
      </c>
      <c r="L27" s="23"/>
    </row>
    <row r="28" spans="1:12" ht="51" x14ac:dyDescent="0.25">
      <c r="A28" s="10">
        <v>19</v>
      </c>
      <c r="B28" s="11" t="s">
        <v>65</v>
      </c>
      <c r="C28" s="11" t="s">
        <v>66</v>
      </c>
      <c r="D28" s="11" t="s">
        <v>64</v>
      </c>
      <c r="E28" s="12">
        <v>43521</v>
      </c>
      <c r="F28" s="12">
        <v>43452</v>
      </c>
      <c r="G28" s="13">
        <v>1211100</v>
      </c>
      <c r="H28" s="13">
        <v>0</v>
      </c>
      <c r="I28" s="22">
        <v>1</v>
      </c>
      <c r="J28" s="11" t="s">
        <v>139</v>
      </c>
      <c r="K28" s="11" t="s">
        <v>17</v>
      </c>
      <c r="L28" s="23"/>
    </row>
    <row r="29" spans="1:12" ht="51" x14ac:dyDescent="0.25">
      <c r="A29" s="10">
        <v>20</v>
      </c>
      <c r="B29" s="11" t="s">
        <v>67</v>
      </c>
      <c r="C29" s="11" t="s">
        <v>68</v>
      </c>
      <c r="D29" s="11" t="s">
        <v>64</v>
      </c>
      <c r="E29" s="12">
        <v>43521</v>
      </c>
      <c r="F29" s="12">
        <v>43452</v>
      </c>
      <c r="G29" s="13">
        <v>1211100</v>
      </c>
      <c r="H29" s="13">
        <v>0</v>
      </c>
      <c r="I29" s="22">
        <v>1</v>
      </c>
      <c r="J29" s="11" t="s">
        <v>139</v>
      </c>
      <c r="K29" s="11" t="s">
        <v>17</v>
      </c>
      <c r="L29" s="23"/>
    </row>
    <row r="30" spans="1:12" ht="51" x14ac:dyDescent="0.25">
      <c r="A30" s="10">
        <v>21</v>
      </c>
      <c r="B30" s="11" t="s">
        <v>69</v>
      </c>
      <c r="C30" s="11" t="s">
        <v>70</v>
      </c>
      <c r="D30" s="11" t="s">
        <v>64</v>
      </c>
      <c r="E30" s="12">
        <v>43521</v>
      </c>
      <c r="F30" s="12">
        <v>43452</v>
      </c>
      <c r="G30" s="13">
        <v>1211100</v>
      </c>
      <c r="H30" s="13">
        <v>0</v>
      </c>
      <c r="I30" s="22">
        <v>1</v>
      </c>
      <c r="J30" s="11" t="s">
        <v>139</v>
      </c>
      <c r="K30" s="11" t="s">
        <v>17</v>
      </c>
      <c r="L30" s="23"/>
    </row>
    <row r="31" spans="1:12" ht="51" x14ac:dyDescent="0.25">
      <c r="A31" s="10">
        <v>22</v>
      </c>
      <c r="B31" s="11" t="s">
        <v>71</v>
      </c>
      <c r="C31" s="11" t="s">
        <v>72</v>
      </c>
      <c r="D31" s="11" t="s">
        <v>73</v>
      </c>
      <c r="E31" s="12">
        <v>43521</v>
      </c>
      <c r="F31" s="12">
        <v>43452</v>
      </c>
      <c r="G31" s="13">
        <v>1526800</v>
      </c>
      <c r="H31" s="13">
        <v>0</v>
      </c>
      <c r="I31" s="22">
        <v>1</v>
      </c>
      <c r="J31" s="11" t="s">
        <v>139</v>
      </c>
      <c r="K31" s="11" t="s">
        <v>17</v>
      </c>
      <c r="L31" s="23"/>
    </row>
    <row r="32" spans="1:12" ht="51" x14ac:dyDescent="0.25">
      <c r="A32" s="10">
        <v>23</v>
      </c>
      <c r="B32" s="11" t="s">
        <v>74</v>
      </c>
      <c r="C32" s="11" t="s">
        <v>75</v>
      </c>
      <c r="D32" s="11" t="s">
        <v>73</v>
      </c>
      <c r="E32" s="12">
        <v>43521</v>
      </c>
      <c r="F32" s="12">
        <v>43452</v>
      </c>
      <c r="G32" s="13">
        <v>1526800</v>
      </c>
      <c r="H32" s="13">
        <v>0</v>
      </c>
      <c r="I32" s="22">
        <v>1</v>
      </c>
      <c r="J32" s="11" t="s">
        <v>139</v>
      </c>
      <c r="K32" s="11" t="s">
        <v>17</v>
      </c>
      <c r="L32" s="23"/>
    </row>
    <row r="33" spans="1:12" ht="51" x14ac:dyDescent="0.25">
      <c r="A33" s="10">
        <v>24</v>
      </c>
      <c r="B33" s="11" t="s">
        <v>76</v>
      </c>
      <c r="C33" s="11" t="s">
        <v>77</v>
      </c>
      <c r="D33" s="11" t="s">
        <v>64</v>
      </c>
      <c r="E33" s="12">
        <v>43521</v>
      </c>
      <c r="F33" s="12">
        <v>43452</v>
      </c>
      <c r="G33" s="13">
        <v>1211100</v>
      </c>
      <c r="H33" s="13">
        <v>0</v>
      </c>
      <c r="I33" s="22">
        <v>1</v>
      </c>
      <c r="J33" s="11" t="s">
        <v>139</v>
      </c>
      <c r="K33" s="11" t="s">
        <v>17</v>
      </c>
      <c r="L33" s="23"/>
    </row>
    <row r="34" spans="1:12" ht="51" x14ac:dyDescent="0.25">
      <c r="A34" s="10">
        <v>25</v>
      </c>
      <c r="B34" s="11" t="s">
        <v>78</v>
      </c>
      <c r="C34" s="11" t="s">
        <v>79</v>
      </c>
      <c r="D34" s="11" t="s">
        <v>45</v>
      </c>
      <c r="E34" s="12">
        <v>43521</v>
      </c>
      <c r="F34" s="12">
        <v>43452</v>
      </c>
      <c r="G34" s="13">
        <v>1684100</v>
      </c>
      <c r="H34" s="13">
        <v>0</v>
      </c>
      <c r="I34" s="22">
        <v>1</v>
      </c>
      <c r="J34" s="11" t="s">
        <v>139</v>
      </c>
      <c r="K34" s="11" t="s">
        <v>17</v>
      </c>
      <c r="L34" s="23"/>
    </row>
    <row r="35" spans="1:12" ht="51" x14ac:dyDescent="0.25">
      <c r="A35" s="10">
        <v>26</v>
      </c>
      <c r="B35" s="11" t="s">
        <v>80</v>
      </c>
      <c r="C35" s="11" t="s">
        <v>81</v>
      </c>
      <c r="D35" s="11" t="s">
        <v>64</v>
      </c>
      <c r="E35" s="12">
        <v>43521</v>
      </c>
      <c r="F35" s="12">
        <v>43452</v>
      </c>
      <c r="G35" s="13">
        <v>1211100</v>
      </c>
      <c r="H35" s="13">
        <v>0</v>
      </c>
      <c r="I35" s="22">
        <v>1</v>
      </c>
      <c r="J35" s="11" t="s">
        <v>139</v>
      </c>
      <c r="K35" s="11" t="s">
        <v>17</v>
      </c>
      <c r="L35" s="23"/>
    </row>
    <row r="36" spans="1:12" ht="51" x14ac:dyDescent="0.25">
      <c r="A36" s="10">
        <v>27</v>
      </c>
      <c r="B36" s="11" t="s">
        <v>82</v>
      </c>
      <c r="C36" s="11" t="s">
        <v>83</v>
      </c>
      <c r="D36" s="11" t="s">
        <v>64</v>
      </c>
      <c r="E36" s="12">
        <v>43521</v>
      </c>
      <c r="F36" s="12">
        <v>43452</v>
      </c>
      <c r="G36" s="13">
        <v>1211100</v>
      </c>
      <c r="H36" s="13">
        <v>0</v>
      </c>
      <c r="I36" s="22">
        <v>1</v>
      </c>
      <c r="J36" s="11" t="s">
        <v>139</v>
      </c>
      <c r="K36" s="11" t="s">
        <v>17</v>
      </c>
      <c r="L36" s="23"/>
    </row>
    <row r="37" spans="1:12" ht="51" x14ac:dyDescent="0.25">
      <c r="A37" s="10">
        <v>28</v>
      </c>
      <c r="B37" s="11" t="s">
        <v>84</v>
      </c>
      <c r="C37" s="11" t="s">
        <v>85</v>
      </c>
      <c r="D37" s="11" t="s">
        <v>73</v>
      </c>
      <c r="E37" s="12">
        <v>43521</v>
      </c>
      <c r="F37" s="12">
        <v>43452</v>
      </c>
      <c r="G37" s="13">
        <v>1526800</v>
      </c>
      <c r="H37" s="13">
        <v>0</v>
      </c>
      <c r="I37" s="22">
        <v>1</v>
      </c>
      <c r="J37" s="11" t="s">
        <v>139</v>
      </c>
      <c r="K37" s="11" t="s">
        <v>17</v>
      </c>
      <c r="L37" s="23"/>
    </row>
    <row r="38" spans="1:12" ht="51" x14ac:dyDescent="0.25">
      <c r="A38" s="10">
        <v>29</v>
      </c>
      <c r="B38" s="11" t="s">
        <v>86</v>
      </c>
      <c r="C38" s="11" t="s">
        <v>87</v>
      </c>
      <c r="D38" s="11" t="s">
        <v>45</v>
      </c>
      <c r="E38" s="12">
        <v>43521</v>
      </c>
      <c r="F38" s="12">
        <v>43452</v>
      </c>
      <c r="G38" s="13">
        <v>1684100</v>
      </c>
      <c r="H38" s="13">
        <v>0</v>
      </c>
      <c r="I38" s="22">
        <v>1</v>
      </c>
      <c r="J38" s="11" t="s">
        <v>139</v>
      </c>
      <c r="K38" s="11" t="s">
        <v>17</v>
      </c>
      <c r="L38" s="23"/>
    </row>
    <row r="39" spans="1:12" ht="51" x14ac:dyDescent="0.25">
      <c r="A39" s="10">
        <v>30</v>
      </c>
      <c r="B39" s="11" t="s">
        <v>88</v>
      </c>
      <c r="C39" s="11" t="s">
        <v>89</v>
      </c>
      <c r="D39" s="11" t="s">
        <v>73</v>
      </c>
      <c r="E39" s="12">
        <v>43521</v>
      </c>
      <c r="F39" s="12">
        <v>43452</v>
      </c>
      <c r="G39" s="13">
        <v>1526800</v>
      </c>
      <c r="H39" s="13">
        <v>0</v>
      </c>
      <c r="I39" s="22">
        <v>1</v>
      </c>
      <c r="J39" s="11" t="s">
        <v>139</v>
      </c>
      <c r="K39" s="11" t="s">
        <v>17</v>
      </c>
      <c r="L39" s="23"/>
    </row>
    <row r="40" spans="1:12" ht="51" x14ac:dyDescent="0.25">
      <c r="A40" s="10">
        <v>31</v>
      </c>
      <c r="B40" s="11" t="s">
        <v>90</v>
      </c>
      <c r="C40" s="11" t="s">
        <v>91</v>
      </c>
      <c r="D40" s="11" t="s">
        <v>45</v>
      </c>
      <c r="E40" s="12">
        <v>43521</v>
      </c>
      <c r="F40" s="12">
        <v>43452</v>
      </c>
      <c r="G40" s="13">
        <v>1684100</v>
      </c>
      <c r="H40" s="13">
        <v>0</v>
      </c>
      <c r="I40" s="22">
        <v>1</v>
      </c>
      <c r="J40" s="11" t="s">
        <v>139</v>
      </c>
      <c r="K40" s="11" t="s">
        <v>17</v>
      </c>
      <c r="L40" s="23"/>
    </row>
    <row r="41" spans="1:12" ht="51" x14ac:dyDescent="0.25">
      <c r="A41" s="10">
        <v>32</v>
      </c>
      <c r="B41" s="11" t="s">
        <v>92</v>
      </c>
      <c r="C41" s="11" t="s">
        <v>93</v>
      </c>
      <c r="D41" s="11" t="s">
        <v>64</v>
      </c>
      <c r="E41" s="12">
        <v>43521</v>
      </c>
      <c r="F41" s="12">
        <v>43452</v>
      </c>
      <c r="G41" s="13">
        <v>1211100</v>
      </c>
      <c r="H41" s="13">
        <v>0</v>
      </c>
      <c r="I41" s="22">
        <v>1</v>
      </c>
      <c r="J41" s="11" t="s">
        <v>139</v>
      </c>
      <c r="K41" s="11" t="s">
        <v>17</v>
      </c>
      <c r="L41" s="23"/>
    </row>
    <row r="42" spans="1:12" ht="51" x14ac:dyDescent="0.25">
      <c r="A42" s="10">
        <v>33</v>
      </c>
      <c r="B42" s="11" t="s">
        <v>94</v>
      </c>
      <c r="C42" s="11" t="s">
        <v>95</v>
      </c>
      <c r="D42" s="11" t="s">
        <v>45</v>
      </c>
      <c r="E42" s="12">
        <v>43521</v>
      </c>
      <c r="F42" s="12">
        <v>43452</v>
      </c>
      <c r="G42" s="13">
        <v>1684100</v>
      </c>
      <c r="H42" s="13">
        <v>0</v>
      </c>
      <c r="I42" s="22">
        <v>1</v>
      </c>
      <c r="J42" s="11" t="s">
        <v>139</v>
      </c>
      <c r="K42" s="11" t="s">
        <v>17</v>
      </c>
      <c r="L42" s="23"/>
    </row>
    <row r="43" spans="1:12" ht="51" x14ac:dyDescent="0.25">
      <c r="A43" s="10">
        <v>34</v>
      </c>
      <c r="B43" s="11" t="s">
        <v>96</v>
      </c>
      <c r="C43" s="11" t="s">
        <v>97</v>
      </c>
      <c r="D43" s="11" t="s">
        <v>64</v>
      </c>
      <c r="E43" s="12">
        <v>43521</v>
      </c>
      <c r="F43" s="12">
        <v>43452</v>
      </c>
      <c r="G43" s="13">
        <v>1211100</v>
      </c>
      <c r="H43" s="13">
        <v>0</v>
      </c>
      <c r="I43" s="22">
        <v>1</v>
      </c>
      <c r="J43" s="11" t="s">
        <v>139</v>
      </c>
      <c r="K43" s="11" t="s">
        <v>17</v>
      </c>
      <c r="L43" s="23"/>
    </row>
    <row r="44" spans="1:12" ht="51" x14ac:dyDescent="0.25">
      <c r="A44" s="10">
        <v>35</v>
      </c>
      <c r="B44" s="11" t="s">
        <v>98</v>
      </c>
      <c r="C44" s="11" t="s">
        <v>99</v>
      </c>
      <c r="D44" s="11" t="s">
        <v>64</v>
      </c>
      <c r="E44" s="12">
        <v>43521</v>
      </c>
      <c r="F44" s="12">
        <v>43452</v>
      </c>
      <c r="G44" s="13">
        <v>1211100</v>
      </c>
      <c r="H44" s="13">
        <v>0</v>
      </c>
      <c r="I44" s="22">
        <v>1</v>
      </c>
      <c r="J44" s="11" t="s">
        <v>139</v>
      </c>
      <c r="K44" s="11" t="s">
        <v>17</v>
      </c>
      <c r="L44" s="23"/>
    </row>
    <row r="45" spans="1:12" ht="51" x14ac:dyDescent="0.25">
      <c r="A45" s="10">
        <v>36</v>
      </c>
      <c r="B45" s="11" t="s">
        <v>100</v>
      </c>
      <c r="C45" s="11" t="s">
        <v>101</v>
      </c>
      <c r="D45" s="11" t="s">
        <v>64</v>
      </c>
      <c r="E45" s="12">
        <v>43521</v>
      </c>
      <c r="F45" s="12">
        <v>43452</v>
      </c>
      <c r="G45" s="13">
        <v>1211100</v>
      </c>
      <c r="H45" s="13">
        <v>0</v>
      </c>
      <c r="I45" s="22">
        <v>1</v>
      </c>
      <c r="J45" s="11" t="s">
        <v>139</v>
      </c>
      <c r="K45" s="11" t="s">
        <v>17</v>
      </c>
      <c r="L45" s="23"/>
    </row>
    <row r="46" spans="1:12" ht="63.75" x14ac:dyDescent="0.25">
      <c r="A46" s="10">
        <v>37</v>
      </c>
      <c r="B46" s="11" t="s">
        <v>102</v>
      </c>
      <c r="C46" s="11" t="s">
        <v>103</v>
      </c>
      <c r="D46" s="11" t="s">
        <v>104</v>
      </c>
      <c r="E46" s="12">
        <v>41236</v>
      </c>
      <c r="F46" s="12">
        <v>40480</v>
      </c>
      <c r="G46" s="13">
        <v>7047500</v>
      </c>
      <c r="H46" s="13">
        <v>0</v>
      </c>
      <c r="I46" s="22">
        <v>1</v>
      </c>
      <c r="J46" s="11" t="s">
        <v>139</v>
      </c>
      <c r="K46" s="11" t="s">
        <v>17</v>
      </c>
      <c r="L46" s="23"/>
    </row>
    <row r="47" spans="1:12" ht="51" x14ac:dyDescent="0.25">
      <c r="A47" s="10">
        <v>38</v>
      </c>
      <c r="B47" s="11" t="s">
        <v>105</v>
      </c>
      <c r="C47" s="11" t="s">
        <v>106</v>
      </c>
      <c r="D47" s="11" t="s">
        <v>107</v>
      </c>
      <c r="E47" s="12">
        <v>43787</v>
      </c>
      <c r="F47" s="12">
        <v>40987</v>
      </c>
      <c r="G47" s="13">
        <v>18374895</v>
      </c>
      <c r="H47" s="13">
        <v>0</v>
      </c>
      <c r="I47" s="22">
        <v>1</v>
      </c>
      <c r="J47" s="11" t="s">
        <v>139</v>
      </c>
      <c r="K47" s="11" t="s">
        <v>17</v>
      </c>
      <c r="L47" s="23"/>
    </row>
    <row r="48" spans="1:12" ht="51" x14ac:dyDescent="0.25">
      <c r="A48" s="10">
        <v>40</v>
      </c>
      <c r="B48" s="11" t="s">
        <v>108</v>
      </c>
      <c r="C48" s="11" t="s">
        <v>109</v>
      </c>
      <c r="D48" s="11" t="s">
        <v>110</v>
      </c>
      <c r="E48" s="12">
        <v>43521</v>
      </c>
      <c r="F48" s="12">
        <v>43411</v>
      </c>
      <c r="G48" s="13">
        <v>35846349</v>
      </c>
      <c r="H48" s="13">
        <v>0</v>
      </c>
      <c r="I48" s="22">
        <v>1</v>
      </c>
      <c r="J48" s="11" t="s">
        <v>139</v>
      </c>
      <c r="K48" s="11" t="s">
        <v>17</v>
      </c>
      <c r="L48" s="23"/>
    </row>
    <row r="49" spans="1:15" x14ac:dyDescent="0.25">
      <c r="A49" s="20" t="s">
        <v>111</v>
      </c>
      <c r="B49" s="40" t="s">
        <v>112</v>
      </c>
      <c r="C49" s="40"/>
      <c r="D49" s="40"/>
      <c r="E49" s="21"/>
      <c r="F49" s="25"/>
      <c r="G49" s="9">
        <f>SUM(G50:G53)</f>
        <v>123949200</v>
      </c>
      <c r="H49" s="9">
        <f t="shared" ref="H49:I49" si="1">SUM(H50:H53)</f>
        <v>0</v>
      </c>
      <c r="I49" s="9">
        <f t="shared" si="1"/>
        <v>4</v>
      </c>
      <c r="J49" s="27"/>
      <c r="K49" s="27"/>
      <c r="L49" s="23"/>
    </row>
    <row r="50" spans="1:15" ht="38.25" x14ac:dyDescent="0.25">
      <c r="A50" s="10">
        <v>1</v>
      </c>
      <c r="B50" s="11" t="s">
        <v>113</v>
      </c>
      <c r="C50" s="11" t="s">
        <v>114</v>
      </c>
      <c r="D50" s="11" t="s">
        <v>115</v>
      </c>
      <c r="E50" s="12">
        <v>42650</v>
      </c>
      <c r="F50" s="12">
        <v>42598</v>
      </c>
      <c r="G50" s="13">
        <v>7997000</v>
      </c>
      <c r="H50" s="13">
        <v>0</v>
      </c>
      <c r="I50" s="22">
        <v>1</v>
      </c>
      <c r="J50" s="11" t="s">
        <v>139</v>
      </c>
      <c r="K50" s="11" t="s">
        <v>116</v>
      </c>
      <c r="L50" s="23"/>
    </row>
    <row r="51" spans="1:15" ht="51" x14ac:dyDescent="0.25">
      <c r="A51" s="10">
        <v>2</v>
      </c>
      <c r="B51" s="11" t="s">
        <v>117</v>
      </c>
      <c r="C51" s="11" t="s">
        <v>118</v>
      </c>
      <c r="D51" s="11" t="s">
        <v>119</v>
      </c>
      <c r="E51" s="12">
        <v>43444</v>
      </c>
      <c r="F51" s="12">
        <v>43379</v>
      </c>
      <c r="G51" s="13">
        <v>1293600</v>
      </c>
      <c r="H51" s="13">
        <v>0</v>
      </c>
      <c r="I51" s="22">
        <v>1</v>
      </c>
      <c r="J51" s="11" t="s">
        <v>139</v>
      </c>
      <c r="K51" s="11" t="s">
        <v>17</v>
      </c>
      <c r="L51" s="23"/>
    </row>
    <row r="52" spans="1:15" ht="51" x14ac:dyDescent="0.25">
      <c r="A52" s="10">
        <v>3</v>
      </c>
      <c r="B52" s="11" t="s">
        <v>120</v>
      </c>
      <c r="C52" s="11" t="s">
        <v>121</v>
      </c>
      <c r="D52" s="11" t="s">
        <v>119</v>
      </c>
      <c r="E52" s="12">
        <v>43581</v>
      </c>
      <c r="F52" s="12">
        <v>43291</v>
      </c>
      <c r="G52" s="13">
        <v>1293600</v>
      </c>
      <c r="H52" s="13">
        <v>0</v>
      </c>
      <c r="I52" s="22">
        <v>1</v>
      </c>
      <c r="J52" s="11" t="s">
        <v>139</v>
      </c>
      <c r="K52" s="11" t="s">
        <v>17</v>
      </c>
      <c r="L52" s="23"/>
    </row>
    <row r="53" spans="1:15" ht="51" x14ac:dyDescent="0.25">
      <c r="A53" s="10">
        <v>4</v>
      </c>
      <c r="B53" s="11" t="s">
        <v>122</v>
      </c>
      <c r="C53" s="11" t="s">
        <v>123</v>
      </c>
      <c r="D53" s="11" t="s">
        <v>124</v>
      </c>
      <c r="E53" s="12">
        <v>41236</v>
      </c>
      <c r="F53" s="12">
        <v>40858</v>
      </c>
      <c r="G53" s="13">
        <v>113365000</v>
      </c>
      <c r="H53" s="13">
        <v>0</v>
      </c>
      <c r="I53" s="22">
        <v>1</v>
      </c>
      <c r="J53" s="11" t="s">
        <v>139</v>
      </c>
      <c r="K53" s="11" t="s">
        <v>17</v>
      </c>
      <c r="L53" s="23"/>
    </row>
    <row r="54" spans="1:15" x14ac:dyDescent="0.25">
      <c r="A54" s="40" t="s">
        <v>125</v>
      </c>
      <c r="B54" s="42"/>
      <c r="C54" s="42"/>
      <c r="D54" s="42"/>
      <c r="E54" s="26"/>
      <c r="F54" s="26"/>
      <c r="G54" s="28"/>
      <c r="H54" s="13"/>
      <c r="I54" s="31">
        <f>SUM(I55:I62)</f>
        <v>8</v>
      </c>
      <c r="J54" s="29"/>
      <c r="K54" s="29"/>
      <c r="L54" s="23"/>
    </row>
    <row r="55" spans="1:15" ht="89.25" x14ac:dyDescent="0.25">
      <c r="A55" s="30">
        <v>1</v>
      </c>
      <c r="B55" s="14" t="s">
        <v>126</v>
      </c>
      <c r="C55" s="14" t="s">
        <v>126</v>
      </c>
      <c r="D55" s="15" t="s">
        <v>127</v>
      </c>
      <c r="E55" s="16"/>
      <c r="F55" s="16"/>
      <c r="G55" s="17"/>
      <c r="H55" s="13">
        <v>0</v>
      </c>
      <c r="I55" s="22">
        <v>1</v>
      </c>
      <c r="J55" s="11" t="s">
        <v>139</v>
      </c>
      <c r="K55" s="15" t="s">
        <v>128</v>
      </c>
      <c r="L55" s="23"/>
    </row>
    <row r="56" spans="1:15" ht="89.25" x14ac:dyDescent="0.25">
      <c r="A56" s="30">
        <v>2</v>
      </c>
      <c r="B56" s="14" t="s">
        <v>126</v>
      </c>
      <c r="C56" s="14" t="s">
        <v>126</v>
      </c>
      <c r="D56" s="15" t="s">
        <v>127</v>
      </c>
      <c r="E56" s="16"/>
      <c r="F56" s="16"/>
      <c r="G56" s="17"/>
      <c r="H56" s="13">
        <v>0</v>
      </c>
      <c r="I56" s="22">
        <v>1</v>
      </c>
      <c r="J56" s="11" t="s">
        <v>139</v>
      </c>
      <c r="K56" s="15" t="s">
        <v>128</v>
      </c>
      <c r="L56" s="23"/>
    </row>
    <row r="57" spans="1:15" ht="89.25" x14ac:dyDescent="0.25">
      <c r="A57" s="30">
        <v>3</v>
      </c>
      <c r="B57" s="14" t="s">
        <v>126</v>
      </c>
      <c r="C57" s="14" t="s">
        <v>126</v>
      </c>
      <c r="D57" s="15" t="s">
        <v>129</v>
      </c>
      <c r="E57" s="16"/>
      <c r="F57" s="16"/>
      <c r="G57" s="17"/>
      <c r="H57" s="13">
        <v>0</v>
      </c>
      <c r="I57" s="22">
        <v>1</v>
      </c>
      <c r="J57" s="11" t="s">
        <v>139</v>
      </c>
      <c r="K57" s="15" t="s">
        <v>128</v>
      </c>
      <c r="L57" s="23"/>
    </row>
    <row r="58" spans="1:15" ht="89.25" x14ac:dyDescent="0.25">
      <c r="A58" s="30">
        <v>4</v>
      </c>
      <c r="B58" s="14" t="s">
        <v>126</v>
      </c>
      <c r="C58" s="14" t="s">
        <v>126</v>
      </c>
      <c r="D58" s="15" t="s">
        <v>129</v>
      </c>
      <c r="E58" s="16"/>
      <c r="F58" s="16"/>
      <c r="G58" s="17"/>
      <c r="H58" s="13">
        <v>0</v>
      </c>
      <c r="I58" s="22">
        <v>1</v>
      </c>
      <c r="J58" s="11" t="s">
        <v>139</v>
      </c>
      <c r="K58" s="15" t="s">
        <v>128</v>
      </c>
      <c r="L58" s="23"/>
    </row>
    <row r="59" spans="1:15" ht="89.25" x14ac:dyDescent="0.25">
      <c r="A59" s="30">
        <v>5</v>
      </c>
      <c r="B59" s="14" t="s">
        <v>126</v>
      </c>
      <c r="C59" s="14" t="s">
        <v>126</v>
      </c>
      <c r="D59" s="15" t="s">
        <v>129</v>
      </c>
      <c r="E59" s="16"/>
      <c r="F59" s="16"/>
      <c r="G59" s="17"/>
      <c r="H59" s="13">
        <v>0</v>
      </c>
      <c r="I59" s="22">
        <v>1</v>
      </c>
      <c r="J59" s="11" t="s">
        <v>139</v>
      </c>
      <c r="K59" s="15" t="s">
        <v>128</v>
      </c>
      <c r="L59" s="23"/>
    </row>
    <row r="60" spans="1:15" ht="89.25" x14ac:dyDescent="0.25">
      <c r="A60" s="30">
        <v>6</v>
      </c>
      <c r="B60" s="14" t="s">
        <v>126</v>
      </c>
      <c r="C60" s="14" t="s">
        <v>126</v>
      </c>
      <c r="D60" s="15" t="s">
        <v>129</v>
      </c>
      <c r="E60" s="16"/>
      <c r="F60" s="16"/>
      <c r="G60" s="17"/>
      <c r="H60" s="13">
        <v>0</v>
      </c>
      <c r="I60" s="22">
        <v>1</v>
      </c>
      <c r="J60" s="11" t="s">
        <v>139</v>
      </c>
      <c r="K60" s="15" t="s">
        <v>128</v>
      </c>
      <c r="L60" s="23"/>
    </row>
    <row r="61" spans="1:15" ht="89.25" x14ac:dyDescent="0.25">
      <c r="A61" s="30">
        <v>7</v>
      </c>
      <c r="B61" s="14" t="s">
        <v>126</v>
      </c>
      <c r="C61" s="14" t="s">
        <v>126</v>
      </c>
      <c r="D61" s="15" t="s">
        <v>129</v>
      </c>
      <c r="E61" s="16"/>
      <c r="F61" s="16"/>
      <c r="G61" s="17"/>
      <c r="H61" s="13">
        <v>0</v>
      </c>
      <c r="I61" s="22">
        <v>1</v>
      </c>
      <c r="J61" s="11" t="s">
        <v>139</v>
      </c>
      <c r="K61" s="15" t="s">
        <v>128</v>
      </c>
      <c r="L61" s="23"/>
    </row>
    <row r="62" spans="1:15" ht="89.25" x14ac:dyDescent="0.25">
      <c r="A62" s="30">
        <v>8</v>
      </c>
      <c r="B62" s="14" t="s">
        <v>126</v>
      </c>
      <c r="C62" s="14" t="s">
        <v>126</v>
      </c>
      <c r="D62" s="15" t="s">
        <v>130</v>
      </c>
      <c r="E62" s="16"/>
      <c r="F62" s="16"/>
      <c r="G62" s="17"/>
      <c r="H62" s="13">
        <v>0</v>
      </c>
      <c r="I62" s="22">
        <v>1</v>
      </c>
      <c r="J62" s="11" t="s">
        <v>139</v>
      </c>
      <c r="K62" s="15" t="s">
        <v>128</v>
      </c>
      <c r="L62" s="23"/>
    </row>
    <row r="63" spans="1:15" s="48" customFormat="1" x14ac:dyDescent="0.25">
      <c r="A63" s="46"/>
      <c r="B63" s="47" t="s">
        <v>140</v>
      </c>
      <c r="C63" s="47"/>
      <c r="D63" s="47"/>
      <c r="E63" s="47"/>
      <c r="F63" s="47"/>
      <c r="G63" s="50">
        <f>G5+G54</f>
        <v>269401120</v>
      </c>
      <c r="H63" s="50">
        <f t="shared" ref="H63:I63" si="2">H5+H54</f>
        <v>0</v>
      </c>
      <c r="I63" s="50">
        <f t="shared" si="2"/>
        <v>53</v>
      </c>
      <c r="J63" s="46"/>
      <c r="K63" s="46"/>
      <c r="L63" s="46"/>
      <c r="N63" s="49"/>
      <c r="O63" s="49"/>
    </row>
    <row r="64" spans="1:15" x14ac:dyDescent="0.25">
      <c r="A64" s="43" t="s">
        <v>133</v>
      </c>
      <c r="B64" s="43"/>
      <c r="C64" s="32"/>
      <c r="D64" s="1"/>
      <c r="E64" s="44" t="s">
        <v>134</v>
      </c>
      <c r="F64" s="44"/>
      <c r="G64" s="33"/>
      <c r="H64" s="32"/>
      <c r="I64" s="32"/>
      <c r="J64" s="32" t="s">
        <v>135</v>
      </c>
      <c r="K64" s="34"/>
    </row>
    <row r="65" spans="1:11" x14ac:dyDescent="0.25">
      <c r="A65" s="45" t="s">
        <v>136</v>
      </c>
      <c r="B65" s="45"/>
      <c r="C65" s="32"/>
      <c r="D65" s="1"/>
      <c r="E65" s="45" t="s">
        <v>136</v>
      </c>
      <c r="F65" s="45"/>
      <c r="G65" s="35"/>
      <c r="I65" s="36"/>
      <c r="J65" s="41" t="s">
        <v>136</v>
      </c>
      <c r="K65" s="41"/>
    </row>
  </sheetData>
  <autoFilter ref="A4:L4"/>
  <mergeCells count="13">
    <mergeCell ref="J65:K65"/>
    <mergeCell ref="B49:D49"/>
    <mergeCell ref="A54:D54"/>
    <mergeCell ref="A64:B64"/>
    <mergeCell ref="E64:F64"/>
    <mergeCell ref="A65:B65"/>
    <mergeCell ref="E65:F65"/>
    <mergeCell ref="B63:F63"/>
    <mergeCell ref="A1:L1"/>
    <mergeCell ref="A2:L2"/>
    <mergeCell ref="A5:E5"/>
    <mergeCell ref="B6:D6"/>
    <mergeCell ref="B9:D9"/>
  </mergeCells>
  <conditionalFormatting sqref="B1:B4">
    <cfRule type="duplicateValues" dxfId="3" priority="4"/>
  </conditionalFormatting>
  <conditionalFormatting sqref="B64">
    <cfRule type="duplicateValues" dxfId="2" priority="1" stopIfTrue="1"/>
  </conditionalFormatting>
  <conditionalFormatting sqref="B7:B54">
    <cfRule type="duplicateValues" dxfId="1" priority="7"/>
  </conditionalFormatting>
  <conditionalFormatting sqref="C5:C62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Tran Ngoc (VP&amp;DVNB-QLTS)</dc:creator>
  <cp:lastModifiedBy>Anh Tran Ngoc (VP&amp;DVNB-QLTS)</cp:lastModifiedBy>
  <dcterms:created xsi:type="dcterms:W3CDTF">2023-05-30T03:26:45Z</dcterms:created>
  <dcterms:modified xsi:type="dcterms:W3CDTF">2023-06-16T07:16:51Z</dcterms:modified>
</cp:coreProperties>
</file>