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38" i="1" l="1"/>
  <c r="G38" i="1"/>
  <c r="I6" i="1"/>
  <c r="H6" i="1"/>
  <c r="G6" i="1"/>
  <c r="I4" i="1"/>
  <c r="I38" i="1" s="1"/>
  <c r="H4" i="1"/>
  <c r="G4" i="1"/>
</calcChain>
</file>

<file path=xl/sharedStrings.xml><?xml version="1.0" encoding="utf-8"?>
<sst xmlns="http://schemas.openxmlformats.org/spreadsheetml/2006/main" count="174" uniqueCount="111">
  <si>
    <t xml:space="preserve">PHỤ LỤC 01: DANH SÁCH TÀI SẢN CŨ HỎNG CẦN THANH LÝ </t>
  </si>
  <si>
    <t>Tại MSB Thanh Xuân</t>
  </si>
  <si>
    <t>TT</t>
  </si>
  <si>
    <t>Số Tài sản</t>
  </si>
  <si>
    <t>Mã TS QL</t>
  </si>
  <si>
    <t>Tên tài sản</t>
  </si>
  <si>
    <t>Ngày nhập tài sản</t>
  </si>
  <si>
    <t>Ngày sử dụng</t>
  </si>
  <si>
    <t>Nguyên giá</t>
  </si>
  <si>
    <t>Giá trị còn lại ngày ……………………..</t>
  </si>
  <si>
    <t>SL</t>
  </si>
  <si>
    <t>Tình trạng</t>
  </si>
  <si>
    <t>Đơn vị quản lý</t>
  </si>
  <si>
    <t>Ghi chú</t>
  </si>
  <si>
    <t>I</t>
  </si>
  <si>
    <t>I. Tài sản cố định</t>
  </si>
  <si>
    <t>II</t>
  </si>
  <si>
    <t>Công cụ lao động</t>
  </si>
  <si>
    <t>0032.CM.468</t>
  </si>
  <si>
    <t>  NTVP00007423</t>
  </si>
  <si>
    <t>Nhập 01 bàn làm việc nhân viên(KT 0.7*0.75*1.4m) cho PGD Xa la từ DSF Hoàng Cầu theo QD3057/2013/QD-TGD14 ngày 7/6/2013</t>
  </si>
  <si>
    <t xml:space="preserve">Hỏng </t>
  </si>
  <si>
    <t>CN Thanh Xuân.RB - Trung tâm KHCN (tỉnh cấp 1)/Trung tâm Kinh doanh (tỉnh cấp 2).</t>
  </si>
  <si>
    <t>0032.CM.662</t>
  </si>
  <si>
    <t>  0011_0061050552</t>
  </si>
  <si>
    <t>Máy in đa năng Canon IR1024</t>
  </si>
  <si>
    <t>Hỏng</t>
  </si>
  <si>
    <t>PGD Văn Quán.RB - Trung tâm KHCN (tỉnh cấp 1)/Trung tâm Kinh doanh (tỉnh cấp 2).</t>
  </si>
  <si>
    <t>0032.CM.617</t>
  </si>
  <si>
    <t>  0011_0061040032</t>
  </si>
  <si>
    <t>Nhập 01 máy in canon MF4820dn cho MSB Văn Quán theo QD số 3510/2014/QD-TGD5.2 ngày 9/7/2014</t>
  </si>
  <si>
    <t>0032.CM.626</t>
  </si>
  <si>
    <t>  00110061040557</t>
  </si>
  <si>
    <t>Máy đếm tiền &amp; kiểm tra tiền giả Việt Linh VL68</t>
  </si>
  <si>
    <t>0032.CM.530730</t>
  </si>
  <si>
    <t>  00110610581549</t>
  </si>
  <si>
    <t>Máy đếm tiền Xinda 2166L</t>
  </si>
  <si>
    <t>0032.CM.466</t>
  </si>
  <si>
    <t>  TBDL00000075</t>
  </si>
  <si>
    <t>Máy điều hòa treo tường 2 chiều , CS 9000 BTU</t>
  </si>
  <si>
    <t>0032.CM.453</t>
  </si>
  <si>
    <t>  TBKQ00000180</t>
  </si>
  <si>
    <t>Nhận điều chuyển CCLD( máy bó tiền cọc ZD93 mã TBKQ00000180) từ TTKHDN Trần Duy Hưng theo tờ trình số 155/2013/TT/TGD9.2 ngày 21/1/2013</t>
  </si>
  <si>
    <t>PGD Trung Văn.RB - Trung tâm KHCN (tỉnh cấp 1)/Trung tâm Kinh doanh (tỉnh cấp 2).</t>
  </si>
  <si>
    <t>0032.CM.955930</t>
  </si>
  <si>
    <t>TBVP90000768</t>
  </si>
  <si>
    <t>Máy Scanner HPG 4050 - PGD Bắc Linh Đàm</t>
  </si>
  <si>
    <t>PGD Hoàng Văn Thái.Chức năng Dịch vụ hỗ trợ (Hà Nội/HCM/Chi nhánh).</t>
  </si>
  <si>
    <t>0032.CM.955774</t>
  </si>
  <si>
    <t>0011_0061050554</t>
  </si>
  <si>
    <t>Nhập Máy in đa năng Canon IR1024 cho PGD Bắc Linh Đàm theo CV số 2871/2015/QD-TGD5.2 ngày 14/12/2015</t>
  </si>
  <si>
    <t>0032.CN.955808</t>
  </si>
  <si>
    <t>0011-0610581439</t>
  </si>
  <si>
    <t>Nhập tài sản 01 điện thoại IP Phone 1603i cho Lê Thị Tuyết BM Bắc Linh Đàm ĐH 339/2017/MSB-VIDACO</t>
  </si>
  <si>
    <t>0032.CM.530722</t>
  </si>
  <si>
    <t>  00110610581127</t>
  </si>
  <si>
    <t>Máy scan Brother ADS 1100 W</t>
  </si>
  <si>
    <t>PGD Xa La.RB - Trung tâm KHCN (tỉnh cấp 1)/Trung tâm Kinh doanh (tỉnh cấp 2).</t>
  </si>
  <si>
    <t>0032.CM.892</t>
  </si>
  <si>
    <t>  00110610589987</t>
  </si>
  <si>
    <t>Máy in thẻ</t>
  </si>
  <si>
    <t>0032.CM.524449</t>
  </si>
  <si>
    <t>  00110610579966</t>
  </si>
  <si>
    <t>Đầu ghi hình Hikvision - 8 kênh (kèm ổ cứng 2TB)</t>
  </si>
  <si>
    <t>0032.CN.63</t>
  </si>
  <si>
    <t>  TBDL00000080</t>
  </si>
  <si>
    <t>Tivi samsung 46D550 - PGD Xa La</t>
  </si>
  <si>
    <t>0032.CM.530627</t>
  </si>
  <si>
    <t>  00110610584879</t>
  </si>
  <si>
    <t>Bàn đơn chân sắt màu trắng</t>
  </si>
  <si>
    <t>0032.CM.509</t>
  </si>
  <si>
    <t>  NTVP00023452</t>
  </si>
  <si>
    <t>Nhập 01 bàn để hộp dropbox và internetbanking  cho MSB Xa La theo QD2819/2013/QD-TGD10 ng29/5/2013 +TT 07/2013/TT-TQT ng 16/5/2013</t>
  </si>
  <si>
    <t>0032.CM.504</t>
  </si>
  <si>
    <t>  NTVP00001003</t>
  </si>
  <si>
    <t>Nhập 01 bàn tròn KT D=0.9 cho MSB Xa La thjeo QD2819/2013/QD-TGD10 ng29/5/2013 +TT 07/2013/TT-TQT ng 16/5/2013</t>
  </si>
  <si>
    <t>0032.CM.501</t>
  </si>
  <si>
    <t>  NTVP00000271</t>
  </si>
  <si>
    <t>Nhập 01 Bàn nước(bàn kính tròn D900) cho PGD Xa La theo Tờ trình 07/2013/TT - TQT ngày 16.5.13 và QD2819/2013/QD-TGD10 ngày 29/05/2013</t>
  </si>
  <si>
    <t>0032.CM.502</t>
  </si>
  <si>
    <t>  NTVP00001002</t>
  </si>
  <si>
    <t>0032.CM.500</t>
  </si>
  <si>
    <t>  NTVP00001010</t>
  </si>
  <si>
    <t>Nhập 01 Ghế chờ đơn cho PGD Xa La theo Tờ trình 07/2013/TT - TQT ngày 16.5.13 và QD2819/2013/QD-TGD10 ngày 29/05/2013</t>
  </si>
  <si>
    <t>0032.CM.497</t>
  </si>
  <si>
    <t>  NTVP00001007</t>
  </si>
  <si>
    <t>0032.CM.508</t>
  </si>
  <si>
    <t>  NTVP00000272</t>
  </si>
  <si>
    <t>Nhập 01 bàn hình elip KT 0.9*0.68 cho MSB Xa La theo QD2819/2013/QD-TGD10 ng29/5/2013 +TT 07/2013/TT-TQT ng 16/5/2013</t>
  </si>
  <si>
    <t>0032.CM.506</t>
  </si>
  <si>
    <t>  NTVP00001004</t>
  </si>
  <si>
    <t>Nhập 01 bàn hình elip KT 0.9*0.68 cho MSB Xa La thjeo QD2819/2013/QD-TGD10 ng29/5/2013 +TT 07/2013/TT-TQT ng 16/5/2013</t>
  </si>
  <si>
    <t>0032.CM.857</t>
  </si>
  <si>
    <t>  00110610590243</t>
  </si>
  <si>
    <t>Ghế nhân viên Epsilon EP108</t>
  </si>
  <si>
    <t>PGD Xa La.Trung tâm tín dụng bán lẻ.</t>
  </si>
  <si>
    <t>0032.CM.863</t>
  </si>
  <si>
    <t>  00110610590249</t>
  </si>
  <si>
    <t>0032.CM.883</t>
  </si>
  <si>
    <t>  00110610590269</t>
  </si>
  <si>
    <t>0032.CM.888</t>
  </si>
  <si>
    <t>  00110610590274</t>
  </si>
  <si>
    <t>0032.CM.860</t>
  </si>
  <si>
    <t>  00110610590246</t>
  </si>
  <si>
    <t>0032.CM.864</t>
  </si>
  <si>
    <t>  00110610590250</t>
  </si>
  <si>
    <t>0032.CM.884</t>
  </si>
  <si>
    <t>  00110610590270</t>
  </si>
  <si>
    <t>0032.CM.887</t>
  </si>
  <si>
    <t>  00110610590273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</si>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</sst>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center" wrapText="1"/>
    </xf>
    <xf numFmtId="164" fontId="4" fillId="2" borderId="1" xfId="1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wrapText="1"/>
    </xf>
    <xf numFmtId="14" fontId="5" fillId="4" borderId="2" xfId="0" applyNumberFormat="1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 wrapText="1"/>
    </xf>
    <xf numFmtId="164" fontId="5" fillId="3" borderId="2" xfId="1" applyNumberFormat="1" applyFont="1" applyFill="1" applyBorder="1" applyAlignment="1">
      <alignment horizontal="right"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14" fontId="5" fillId="4" borderId="2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164" fontId="8" fillId="0" borderId="1" xfId="1" applyNumberFormat="1" applyFont="1" applyFill="1" applyBorder="1" applyAlignment="1">
      <alignment horizontal="right" wrapText="1"/>
    </xf>
    <xf numFmtId="3" fontId="8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center" wrapText="1"/>
    </xf>
    <xf numFmtId="0" fontId="0" fillId="4" borderId="1" xfId="0" applyFill="1" applyBorder="1" applyAlignment="1">
      <alignment vertical="top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K6" sqref="K6"/>
    </sheetView>
  </sheetViews>
  <sheetFormatPr defaultRowHeight="15" x14ac:dyDescent="0.25"/>
  <cols>
    <col min="1" max="1" width="5.140625" customWidth="1"/>
    <col min="2" max="2" width="12.5703125" customWidth="1"/>
    <col min="3" max="3" width="15.42578125" customWidth="1"/>
    <col min="4" max="4" width="22.42578125" customWidth="1"/>
    <col min="7" max="7" width="11.42578125" customWidth="1"/>
    <col min="8" max="8" width="10.5703125" customWidth="1"/>
    <col min="10" max="10" width="8.5703125" customWidth="1"/>
    <col min="11" max="11" width="30.42578125" customWidth="1"/>
  </cols>
  <sheetData>
    <row r="1" spans="1:12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42" x14ac:dyDescent="0.25">
      <c r="A3" s="3" t="s">
        <v>2</v>
      </c>
      <c r="B3" s="4" t="s">
        <v>3</v>
      </c>
      <c r="C3" s="3" t="s">
        <v>4</v>
      </c>
      <c r="D3" s="5" t="s">
        <v>5</v>
      </c>
      <c r="E3" s="6" t="s">
        <v>6</v>
      </c>
      <c r="F3" s="7" t="s">
        <v>7</v>
      </c>
      <c r="G3" s="8" t="s">
        <v>8</v>
      </c>
      <c r="H3" s="5" t="s">
        <v>9</v>
      </c>
      <c r="I3" s="5" t="s">
        <v>10</v>
      </c>
      <c r="J3" s="3" t="s">
        <v>11</v>
      </c>
      <c r="K3" s="3" t="s">
        <v>12</v>
      </c>
      <c r="L3" s="3" t="s">
        <v>13</v>
      </c>
    </row>
    <row r="4" spans="1:12" x14ac:dyDescent="0.25">
      <c r="A4" s="9" t="s">
        <v>14</v>
      </c>
      <c r="B4" s="10" t="s">
        <v>15</v>
      </c>
      <c r="C4" s="10"/>
      <c r="D4" s="10"/>
      <c r="E4" s="11"/>
      <c r="F4" s="12"/>
      <c r="G4" s="13">
        <f>SUM(G5:G5)</f>
        <v>0</v>
      </c>
      <c r="H4" s="14">
        <f>SUM(H5:H5)</f>
        <v>0</v>
      </c>
      <c r="I4" s="14">
        <f>SUM(I5:I5)</f>
        <v>0</v>
      </c>
      <c r="J4" s="9"/>
      <c r="K4" s="9"/>
      <c r="L4" s="15"/>
    </row>
    <row r="5" spans="1:12" x14ac:dyDescent="0.25">
      <c r="A5" s="16"/>
      <c r="B5" s="17"/>
      <c r="C5" s="18"/>
      <c r="D5" s="19"/>
      <c r="E5" s="20"/>
      <c r="F5" s="21"/>
      <c r="G5" s="22"/>
      <c r="H5" s="23"/>
      <c r="I5" s="16"/>
      <c r="J5" s="16"/>
      <c r="K5" s="16"/>
      <c r="L5" s="24"/>
    </row>
    <row r="6" spans="1:12" x14ac:dyDescent="0.25">
      <c r="A6" s="9" t="s">
        <v>16</v>
      </c>
      <c r="B6" s="10" t="s">
        <v>17</v>
      </c>
      <c r="C6" s="10"/>
      <c r="D6" s="10"/>
      <c r="E6" s="11"/>
      <c r="F6" s="12"/>
      <c r="G6" s="13">
        <f>SUM(G7:G37)</f>
        <v>169474943</v>
      </c>
      <c r="H6" s="14">
        <f>SUM(H7:H37)</f>
        <v>0</v>
      </c>
      <c r="I6" s="14">
        <f>SUM(I7:I37)</f>
        <v>31</v>
      </c>
      <c r="J6" s="9"/>
      <c r="K6" s="9"/>
      <c r="L6" s="15"/>
    </row>
    <row r="7" spans="1:12" ht="76.5" x14ac:dyDescent="0.25">
      <c r="A7" s="25">
        <v>1</v>
      </c>
      <c r="B7" s="26" t="s">
        <v>18</v>
      </c>
      <c r="C7" s="27" t="s">
        <v>19</v>
      </c>
      <c r="D7" s="28" t="s">
        <v>20</v>
      </c>
      <c r="E7" s="29">
        <v>41435</v>
      </c>
      <c r="F7" s="30">
        <v>40486</v>
      </c>
      <c r="G7" s="31">
        <v>1350000</v>
      </c>
      <c r="H7" s="25">
        <v>0</v>
      </c>
      <c r="I7" s="25">
        <v>1</v>
      </c>
      <c r="J7" s="32" t="s">
        <v>21</v>
      </c>
      <c r="K7" s="33" t="s">
        <v>22</v>
      </c>
      <c r="L7" s="24"/>
    </row>
    <row r="8" spans="1:12" ht="38.25" x14ac:dyDescent="0.25">
      <c r="A8" s="25">
        <v>2</v>
      </c>
      <c r="B8" s="34" t="s">
        <v>23</v>
      </c>
      <c r="C8" s="35" t="s">
        <v>24</v>
      </c>
      <c r="D8" s="28" t="s">
        <v>25</v>
      </c>
      <c r="E8" s="29">
        <v>42353</v>
      </c>
      <c r="F8" s="30">
        <v>42343</v>
      </c>
      <c r="G8" s="31">
        <v>20189400</v>
      </c>
      <c r="H8" s="25">
        <v>0</v>
      </c>
      <c r="I8" s="25">
        <v>1</v>
      </c>
      <c r="J8" s="32" t="s">
        <v>26</v>
      </c>
      <c r="K8" s="33" t="s">
        <v>27</v>
      </c>
      <c r="L8" s="24"/>
    </row>
    <row r="9" spans="1:12" ht="63.75" x14ac:dyDescent="0.25">
      <c r="A9" s="25">
        <v>3</v>
      </c>
      <c r="B9" s="34" t="s">
        <v>28</v>
      </c>
      <c r="C9" s="35" t="s">
        <v>29</v>
      </c>
      <c r="D9" s="28" t="s">
        <v>30</v>
      </c>
      <c r="E9" s="29">
        <v>41838</v>
      </c>
      <c r="F9" s="30">
        <v>41800</v>
      </c>
      <c r="G9" s="31">
        <v>4606978</v>
      </c>
      <c r="H9" s="25">
        <v>0</v>
      </c>
      <c r="I9" s="25">
        <v>1</v>
      </c>
      <c r="J9" s="32" t="s">
        <v>26</v>
      </c>
      <c r="K9" s="33" t="s">
        <v>27</v>
      </c>
      <c r="L9" s="24"/>
    </row>
    <row r="10" spans="1:12" ht="38.25" x14ac:dyDescent="0.25">
      <c r="A10" s="25">
        <v>4</v>
      </c>
      <c r="B10" s="34" t="s">
        <v>31</v>
      </c>
      <c r="C10" s="35" t="s">
        <v>32</v>
      </c>
      <c r="D10" s="28" t="s">
        <v>33</v>
      </c>
      <c r="E10" s="29">
        <v>41983</v>
      </c>
      <c r="F10" s="30">
        <v>41970</v>
      </c>
      <c r="G10" s="31">
        <v>6200000</v>
      </c>
      <c r="H10" s="25">
        <v>0</v>
      </c>
      <c r="I10" s="25">
        <v>1</v>
      </c>
      <c r="J10" s="32" t="s">
        <v>26</v>
      </c>
      <c r="K10" s="33" t="s">
        <v>27</v>
      </c>
      <c r="L10" s="24"/>
    </row>
    <row r="11" spans="1:12" ht="38.25" x14ac:dyDescent="0.25">
      <c r="A11" s="25">
        <v>5</v>
      </c>
      <c r="B11" s="34" t="s">
        <v>34</v>
      </c>
      <c r="C11" s="35" t="s">
        <v>35</v>
      </c>
      <c r="D11" s="28" t="s">
        <v>36</v>
      </c>
      <c r="E11" s="29">
        <v>43787</v>
      </c>
      <c r="F11" s="30">
        <v>43070</v>
      </c>
      <c r="G11" s="31">
        <v>7643600</v>
      </c>
      <c r="H11" s="25">
        <v>0</v>
      </c>
      <c r="I11" s="25">
        <v>1</v>
      </c>
      <c r="J11" s="32" t="s">
        <v>26</v>
      </c>
      <c r="K11" s="33" t="s">
        <v>27</v>
      </c>
      <c r="L11" s="24"/>
    </row>
    <row r="12" spans="1:12" ht="38.25" x14ac:dyDescent="0.25">
      <c r="A12" s="25">
        <v>6</v>
      </c>
      <c r="B12" s="34" t="s">
        <v>37</v>
      </c>
      <c r="C12" s="35" t="s">
        <v>38</v>
      </c>
      <c r="D12" s="28" t="s">
        <v>39</v>
      </c>
      <c r="E12" s="29">
        <v>41421</v>
      </c>
      <c r="F12" s="30">
        <v>41338</v>
      </c>
      <c r="G12" s="31">
        <v>6035938</v>
      </c>
      <c r="H12" s="25">
        <v>0</v>
      </c>
      <c r="I12" s="25">
        <v>1</v>
      </c>
      <c r="J12" s="25" t="s">
        <v>26</v>
      </c>
      <c r="K12" s="33" t="s">
        <v>27</v>
      </c>
      <c r="L12" s="24"/>
    </row>
    <row r="13" spans="1:12" ht="89.25" x14ac:dyDescent="0.25">
      <c r="A13" s="25">
        <v>7</v>
      </c>
      <c r="B13" s="36" t="s">
        <v>40</v>
      </c>
      <c r="C13" s="37" t="s">
        <v>41</v>
      </c>
      <c r="D13" s="28" t="s">
        <v>42</v>
      </c>
      <c r="E13" s="29">
        <v>41304</v>
      </c>
      <c r="F13" s="30">
        <v>41065</v>
      </c>
      <c r="G13" s="31">
        <v>2818182</v>
      </c>
      <c r="H13" s="25">
        <v>0</v>
      </c>
      <c r="I13" s="25">
        <v>1</v>
      </c>
      <c r="J13" s="32" t="s">
        <v>26</v>
      </c>
      <c r="K13" s="33" t="s">
        <v>43</v>
      </c>
      <c r="L13" s="24"/>
    </row>
    <row r="14" spans="1:12" ht="38.25" x14ac:dyDescent="0.25">
      <c r="A14" s="25">
        <v>8</v>
      </c>
      <c r="B14" s="26" t="s">
        <v>44</v>
      </c>
      <c r="C14" s="27" t="s">
        <v>45</v>
      </c>
      <c r="D14" s="28" t="s">
        <v>46</v>
      </c>
      <c r="E14" s="29">
        <v>44706</v>
      </c>
      <c r="F14" s="30">
        <v>39812</v>
      </c>
      <c r="G14" s="31">
        <v>5165000</v>
      </c>
      <c r="H14" s="25">
        <v>0</v>
      </c>
      <c r="I14" s="25">
        <v>1</v>
      </c>
      <c r="J14" s="32" t="s">
        <v>26</v>
      </c>
      <c r="K14" s="33" t="s">
        <v>47</v>
      </c>
      <c r="L14" s="24"/>
    </row>
    <row r="15" spans="1:12" ht="63.75" x14ac:dyDescent="0.25">
      <c r="A15" s="25">
        <v>9</v>
      </c>
      <c r="B15" s="26" t="s">
        <v>48</v>
      </c>
      <c r="C15" s="27" t="s">
        <v>49</v>
      </c>
      <c r="D15" s="28" t="s">
        <v>50</v>
      </c>
      <c r="E15" s="29">
        <v>44706</v>
      </c>
      <c r="F15" s="30">
        <v>42343</v>
      </c>
      <c r="G15" s="31">
        <v>20189400</v>
      </c>
      <c r="H15" s="25">
        <v>0</v>
      </c>
      <c r="I15" s="25">
        <v>1</v>
      </c>
      <c r="J15" s="25" t="s">
        <v>26</v>
      </c>
      <c r="K15" s="33" t="s">
        <v>47</v>
      </c>
      <c r="L15" s="24"/>
    </row>
    <row r="16" spans="1:12" ht="63.75" x14ac:dyDescent="0.25">
      <c r="A16" s="25">
        <v>10</v>
      </c>
      <c r="B16" s="26" t="s">
        <v>51</v>
      </c>
      <c r="C16" s="27" t="s">
        <v>52</v>
      </c>
      <c r="D16" s="28" t="s">
        <v>53</v>
      </c>
      <c r="E16" s="29">
        <v>44705</v>
      </c>
      <c r="F16" s="30">
        <v>43041</v>
      </c>
      <c r="G16" s="31">
        <v>2194500</v>
      </c>
      <c r="H16" s="25">
        <v>0</v>
      </c>
      <c r="I16" s="25">
        <v>1</v>
      </c>
      <c r="J16" s="32" t="s">
        <v>26</v>
      </c>
      <c r="K16" s="33" t="s">
        <v>47</v>
      </c>
      <c r="L16" s="24"/>
    </row>
    <row r="17" spans="1:12" ht="38.25" x14ac:dyDescent="0.25">
      <c r="A17" s="25">
        <v>11</v>
      </c>
      <c r="B17" s="26" t="s">
        <v>54</v>
      </c>
      <c r="C17" s="27" t="s">
        <v>55</v>
      </c>
      <c r="D17" s="28" t="s">
        <v>56</v>
      </c>
      <c r="E17" s="29">
        <v>43787</v>
      </c>
      <c r="F17" s="30">
        <v>43007</v>
      </c>
      <c r="G17" s="31">
        <v>7750000</v>
      </c>
      <c r="H17" s="25">
        <v>0</v>
      </c>
      <c r="I17" s="25">
        <v>1</v>
      </c>
      <c r="J17" s="32" t="s">
        <v>26</v>
      </c>
      <c r="K17" s="33" t="s">
        <v>57</v>
      </c>
      <c r="L17" s="24"/>
    </row>
    <row r="18" spans="1:12" ht="38.25" x14ac:dyDescent="0.25">
      <c r="A18" s="25">
        <v>12</v>
      </c>
      <c r="B18" s="26" t="s">
        <v>58</v>
      </c>
      <c r="C18" s="27" t="s">
        <v>59</v>
      </c>
      <c r="D18" s="28" t="s">
        <v>60</v>
      </c>
      <c r="E18" s="29">
        <v>43368</v>
      </c>
      <c r="F18" s="30">
        <v>43314</v>
      </c>
      <c r="G18" s="31">
        <v>22521400</v>
      </c>
      <c r="H18" s="25">
        <v>0</v>
      </c>
      <c r="I18" s="25">
        <v>1</v>
      </c>
      <c r="J18" s="32" t="s">
        <v>26</v>
      </c>
      <c r="K18" s="33" t="s">
        <v>57</v>
      </c>
      <c r="L18" s="24"/>
    </row>
    <row r="19" spans="1:12" ht="38.25" x14ac:dyDescent="0.25">
      <c r="A19" s="25">
        <v>13</v>
      </c>
      <c r="B19" s="26" t="s">
        <v>61</v>
      </c>
      <c r="C19" s="27" t="s">
        <v>62</v>
      </c>
      <c r="D19" s="28" t="s">
        <v>63</v>
      </c>
      <c r="E19" s="29">
        <v>43787</v>
      </c>
      <c r="F19" s="30">
        <v>42962</v>
      </c>
      <c r="G19" s="31">
        <v>8855000</v>
      </c>
      <c r="H19" s="25">
        <v>0</v>
      </c>
      <c r="I19" s="25">
        <v>1</v>
      </c>
      <c r="J19" s="32" t="s">
        <v>26</v>
      </c>
      <c r="K19" s="33" t="s">
        <v>57</v>
      </c>
      <c r="L19" s="24"/>
    </row>
    <row r="20" spans="1:12" ht="38.25" x14ac:dyDescent="0.25">
      <c r="A20" s="25">
        <v>14</v>
      </c>
      <c r="B20" s="26" t="s">
        <v>64</v>
      </c>
      <c r="C20" s="27" t="s">
        <v>65</v>
      </c>
      <c r="D20" s="28" t="s">
        <v>66</v>
      </c>
      <c r="E20" s="29">
        <v>41449</v>
      </c>
      <c r="F20" s="30">
        <v>40761</v>
      </c>
      <c r="G20" s="31">
        <v>17454545</v>
      </c>
      <c r="H20" s="25">
        <v>0</v>
      </c>
      <c r="I20" s="25">
        <v>1</v>
      </c>
      <c r="J20" s="32" t="s">
        <v>26</v>
      </c>
      <c r="K20" s="33" t="s">
        <v>57</v>
      </c>
      <c r="L20" s="24"/>
    </row>
    <row r="21" spans="1:12" ht="38.25" x14ac:dyDescent="0.25">
      <c r="A21" s="25">
        <v>15</v>
      </c>
      <c r="B21" s="26" t="s">
        <v>67</v>
      </c>
      <c r="C21" s="27" t="s">
        <v>68</v>
      </c>
      <c r="D21" s="28" t="s">
        <v>69</v>
      </c>
      <c r="E21" s="29">
        <v>43787</v>
      </c>
      <c r="F21" s="30">
        <v>43192</v>
      </c>
      <c r="G21" s="31">
        <v>1705000</v>
      </c>
      <c r="H21" s="25">
        <v>0</v>
      </c>
      <c r="I21" s="25">
        <v>1</v>
      </c>
      <c r="J21" s="32" t="s">
        <v>21</v>
      </c>
      <c r="K21" s="33" t="s">
        <v>57</v>
      </c>
      <c r="L21" s="24"/>
    </row>
    <row r="22" spans="1:12" ht="102" x14ac:dyDescent="0.25">
      <c r="A22" s="25">
        <v>16</v>
      </c>
      <c r="B22" s="26" t="s">
        <v>70</v>
      </c>
      <c r="C22" s="27" t="s">
        <v>71</v>
      </c>
      <c r="D22" s="28" t="s">
        <v>72</v>
      </c>
      <c r="E22" s="29">
        <v>41472</v>
      </c>
      <c r="F22" s="30">
        <v>40781</v>
      </c>
      <c r="G22" s="31">
        <v>3430000</v>
      </c>
      <c r="H22" s="25">
        <v>0</v>
      </c>
      <c r="I22" s="25">
        <v>1</v>
      </c>
      <c r="J22" s="32" t="s">
        <v>21</v>
      </c>
      <c r="K22" s="33" t="s">
        <v>57</v>
      </c>
      <c r="L22" s="24"/>
    </row>
    <row r="23" spans="1:12" ht="76.5" x14ac:dyDescent="0.25">
      <c r="A23" s="25">
        <v>17</v>
      </c>
      <c r="B23" s="26" t="s">
        <v>73</v>
      </c>
      <c r="C23" s="27" t="s">
        <v>74</v>
      </c>
      <c r="D23" s="28" t="s">
        <v>75</v>
      </c>
      <c r="E23" s="29">
        <v>41472</v>
      </c>
      <c r="F23" s="30">
        <v>40781</v>
      </c>
      <c r="G23" s="31">
        <v>2208000</v>
      </c>
      <c r="H23" s="25">
        <v>0</v>
      </c>
      <c r="I23" s="25">
        <v>1</v>
      </c>
      <c r="J23" s="32" t="s">
        <v>21</v>
      </c>
      <c r="K23" s="33" t="s">
        <v>57</v>
      </c>
      <c r="L23" s="24"/>
    </row>
    <row r="24" spans="1:12" ht="76.5" x14ac:dyDescent="0.25">
      <c r="A24" s="25">
        <v>18</v>
      </c>
      <c r="B24" s="26" t="s">
        <v>76</v>
      </c>
      <c r="C24" s="27" t="s">
        <v>77</v>
      </c>
      <c r="D24" s="28" t="s">
        <v>78</v>
      </c>
      <c r="E24" s="29">
        <v>41472</v>
      </c>
      <c r="F24" s="30">
        <v>40781</v>
      </c>
      <c r="G24" s="31">
        <v>2150000</v>
      </c>
      <c r="H24" s="25">
        <v>0</v>
      </c>
      <c r="I24" s="25">
        <v>1</v>
      </c>
      <c r="J24" s="32" t="s">
        <v>21</v>
      </c>
      <c r="K24" s="33" t="s">
        <v>57</v>
      </c>
      <c r="L24" s="24"/>
    </row>
    <row r="25" spans="1:12" ht="76.5" x14ac:dyDescent="0.25">
      <c r="A25" s="25">
        <v>19</v>
      </c>
      <c r="B25" s="26" t="s">
        <v>79</v>
      </c>
      <c r="C25" s="27" t="s">
        <v>80</v>
      </c>
      <c r="D25" s="28" t="s">
        <v>75</v>
      </c>
      <c r="E25" s="29">
        <v>41472</v>
      </c>
      <c r="F25" s="30">
        <v>40781</v>
      </c>
      <c r="G25" s="31">
        <v>2208000</v>
      </c>
      <c r="H25" s="25">
        <v>0</v>
      </c>
      <c r="I25" s="25">
        <v>1</v>
      </c>
      <c r="J25" s="32" t="s">
        <v>21</v>
      </c>
      <c r="K25" s="33" t="s">
        <v>57</v>
      </c>
      <c r="L25" s="24"/>
    </row>
    <row r="26" spans="1:12" ht="63.75" x14ac:dyDescent="0.25">
      <c r="A26" s="25">
        <v>20</v>
      </c>
      <c r="B26" s="26" t="s">
        <v>81</v>
      </c>
      <c r="C26" s="27" t="s">
        <v>82</v>
      </c>
      <c r="D26" s="28" t="s">
        <v>83</v>
      </c>
      <c r="E26" s="29">
        <v>41472</v>
      </c>
      <c r="F26" s="30">
        <v>40781</v>
      </c>
      <c r="G26" s="31">
        <v>2400000</v>
      </c>
      <c r="H26" s="25">
        <v>0</v>
      </c>
      <c r="I26" s="25">
        <v>1</v>
      </c>
      <c r="J26" s="32" t="s">
        <v>21</v>
      </c>
      <c r="K26" s="33" t="s">
        <v>57</v>
      </c>
      <c r="L26" s="24"/>
    </row>
    <row r="27" spans="1:12" ht="63.75" x14ac:dyDescent="0.25">
      <c r="A27" s="25">
        <v>21</v>
      </c>
      <c r="B27" s="26" t="s">
        <v>84</v>
      </c>
      <c r="C27" s="27" t="s">
        <v>85</v>
      </c>
      <c r="D27" s="28" t="s">
        <v>83</v>
      </c>
      <c r="E27" s="29">
        <v>41472</v>
      </c>
      <c r="F27" s="30">
        <v>40781</v>
      </c>
      <c r="G27" s="31">
        <v>2400000</v>
      </c>
      <c r="H27" s="25">
        <v>0</v>
      </c>
      <c r="I27" s="25">
        <v>1</v>
      </c>
      <c r="J27" s="32" t="s">
        <v>21</v>
      </c>
      <c r="K27" s="33" t="s">
        <v>57</v>
      </c>
      <c r="L27" s="24"/>
    </row>
    <row r="28" spans="1:12" ht="76.5" x14ac:dyDescent="0.25">
      <c r="A28" s="25">
        <v>22</v>
      </c>
      <c r="B28" s="26" t="s">
        <v>86</v>
      </c>
      <c r="C28" s="27" t="s">
        <v>87</v>
      </c>
      <c r="D28" s="28" t="s">
        <v>88</v>
      </c>
      <c r="E28" s="29">
        <v>41472</v>
      </c>
      <c r="F28" s="30">
        <v>40781</v>
      </c>
      <c r="G28" s="31">
        <v>3400000</v>
      </c>
      <c r="H28" s="25">
        <v>0</v>
      </c>
      <c r="I28" s="25">
        <v>1</v>
      </c>
      <c r="J28" s="32" t="s">
        <v>21</v>
      </c>
      <c r="K28" s="33" t="s">
        <v>57</v>
      </c>
      <c r="L28" s="24"/>
    </row>
    <row r="29" spans="1:12" ht="76.5" x14ac:dyDescent="0.25">
      <c r="A29" s="25">
        <v>23</v>
      </c>
      <c r="B29" s="26" t="s">
        <v>89</v>
      </c>
      <c r="C29" s="27" t="s">
        <v>90</v>
      </c>
      <c r="D29" s="28" t="s">
        <v>91</v>
      </c>
      <c r="E29" s="29">
        <v>41472</v>
      </c>
      <c r="F29" s="30">
        <v>40781</v>
      </c>
      <c r="G29" s="31">
        <v>3400000</v>
      </c>
      <c r="H29" s="25">
        <v>0</v>
      </c>
      <c r="I29" s="25">
        <v>1</v>
      </c>
      <c r="J29" s="32" t="s">
        <v>21</v>
      </c>
      <c r="K29" s="33" t="s">
        <v>57</v>
      </c>
      <c r="L29" s="24"/>
    </row>
    <row r="30" spans="1:12" ht="25.5" x14ac:dyDescent="0.25">
      <c r="A30" s="25">
        <v>24</v>
      </c>
      <c r="B30" s="26" t="s">
        <v>92</v>
      </c>
      <c r="C30" s="27" t="s">
        <v>93</v>
      </c>
      <c r="D30" s="28" t="s">
        <v>94</v>
      </c>
      <c r="E30" s="29">
        <v>43363</v>
      </c>
      <c r="F30" s="30">
        <v>43328</v>
      </c>
      <c r="G30" s="31">
        <v>1650000</v>
      </c>
      <c r="H30" s="25">
        <v>0</v>
      </c>
      <c r="I30" s="25">
        <v>1</v>
      </c>
      <c r="J30" s="32" t="s">
        <v>21</v>
      </c>
      <c r="K30" s="33" t="s">
        <v>95</v>
      </c>
      <c r="L30" s="24"/>
    </row>
    <row r="31" spans="1:12" ht="25.5" x14ac:dyDescent="0.25">
      <c r="A31" s="25">
        <v>25</v>
      </c>
      <c r="B31" s="26" t="s">
        <v>96</v>
      </c>
      <c r="C31" s="27" t="s">
        <v>97</v>
      </c>
      <c r="D31" s="28" t="s">
        <v>94</v>
      </c>
      <c r="E31" s="29">
        <v>43363</v>
      </c>
      <c r="F31" s="30">
        <v>43328</v>
      </c>
      <c r="G31" s="31">
        <v>1650000</v>
      </c>
      <c r="H31" s="25">
        <v>0</v>
      </c>
      <c r="I31" s="25">
        <v>1</v>
      </c>
      <c r="J31" s="32" t="s">
        <v>21</v>
      </c>
      <c r="K31" s="33" t="s">
        <v>95</v>
      </c>
      <c r="L31" s="24"/>
    </row>
    <row r="32" spans="1:12" ht="25.5" x14ac:dyDescent="0.25">
      <c r="A32" s="25">
        <v>26</v>
      </c>
      <c r="B32" s="26" t="s">
        <v>98</v>
      </c>
      <c r="C32" s="27" t="s">
        <v>99</v>
      </c>
      <c r="D32" s="28" t="s">
        <v>94</v>
      </c>
      <c r="E32" s="29">
        <v>43363</v>
      </c>
      <c r="F32" s="30">
        <v>43328</v>
      </c>
      <c r="G32" s="31">
        <v>1650000</v>
      </c>
      <c r="H32" s="25">
        <v>0</v>
      </c>
      <c r="I32" s="25">
        <v>1</v>
      </c>
      <c r="J32" s="32" t="s">
        <v>21</v>
      </c>
      <c r="K32" s="33" t="s">
        <v>95</v>
      </c>
      <c r="L32" s="24"/>
    </row>
    <row r="33" spans="1:12" ht="25.5" x14ac:dyDescent="0.25">
      <c r="A33" s="25">
        <v>27</v>
      </c>
      <c r="B33" s="26" t="s">
        <v>100</v>
      </c>
      <c r="C33" s="27" t="s">
        <v>101</v>
      </c>
      <c r="D33" s="28" t="s">
        <v>94</v>
      </c>
      <c r="E33" s="29">
        <v>43363</v>
      </c>
      <c r="F33" s="30">
        <v>43328</v>
      </c>
      <c r="G33" s="31">
        <v>1650000</v>
      </c>
      <c r="H33" s="25">
        <v>0</v>
      </c>
      <c r="I33" s="25">
        <v>1</v>
      </c>
      <c r="J33" s="32" t="s">
        <v>21</v>
      </c>
      <c r="K33" s="33" t="s">
        <v>95</v>
      </c>
      <c r="L33" s="24"/>
    </row>
    <row r="34" spans="1:12" ht="25.5" x14ac:dyDescent="0.25">
      <c r="A34" s="25">
        <v>28</v>
      </c>
      <c r="B34" s="26" t="s">
        <v>102</v>
      </c>
      <c r="C34" s="27" t="s">
        <v>103</v>
      </c>
      <c r="D34" s="28" t="s">
        <v>94</v>
      </c>
      <c r="E34" s="29">
        <v>43363</v>
      </c>
      <c r="F34" s="30">
        <v>43328</v>
      </c>
      <c r="G34" s="31">
        <v>1650000</v>
      </c>
      <c r="H34" s="25">
        <v>0</v>
      </c>
      <c r="I34" s="25">
        <v>1</v>
      </c>
      <c r="J34" s="32" t="s">
        <v>21</v>
      </c>
      <c r="K34" s="33" t="s">
        <v>95</v>
      </c>
      <c r="L34" s="24"/>
    </row>
    <row r="35" spans="1:12" ht="25.5" x14ac:dyDescent="0.25">
      <c r="A35" s="25">
        <v>29</v>
      </c>
      <c r="B35" s="26" t="s">
        <v>104</v>
      </c>
      <c r="C35" s="27" t="s">
        <v>105</v>
      </c>
      <c r="D35" s="28" t="s">
        <v>94</v>
      </c>
      <c r="E35" s="29">
        <v>43363</v>
      </c>
      <c r="F35" s="30">
        <v>43328</v>
      </c>
      <c r="G35" s="31">
        <v>1650000</v>
      </c>
      <c r="H35" s="25">
        <v>0</v>
      </c>
      <c r="I35" s="25">
        <v>1</v>
      </c>
      <c r="J35" s="32" t="s">
        <v>21</v>
      </c>
      <c r="K35" s="33" t="s">
        <v>95</v>
      </c>
      <c r="L35" s="24"/>
    </row>
    <row r="36" spans="1:12" ht="25.5" x14ac:dyDescent="0.25">
      <c r="A36" s="25">
        <v>30</v>
      </c>
      <c r="B36" s="26" t="s">
        <v>106</v>
      </c>
      <c r="C36" s="27" t="s">
        <v>107</v>
      </c>
      <c r="D36" s="28" t="s">
        <v>94</v>
      </c>
      <c r="E36" s="29">
        <v>43363</v>
      </c>
      <c r="F36" s="30">
        <v>43328</v>
      </c>
      <c r="G36" s="31">
        <v>1650000</v>
      </c>
      <c r="H36" s="25">
        <v>0</v>
      </c>
      <c r="I36" s="25">
        <v>1</v>
      </c>
      <c r="J36" s="32" t="s">
        <v>21</v>
      </c>
      <c r="K36" s="33" t="s">
        <v>95</v>
      </c>
      <c r="L36" s="24"/>
    </row>
    <row r="37" spans="1:12" ht="25.5" x14ac:dyDescent="0.25">
      <c r="A37" s="25">
        <v>31</v>
      </c>
      <c r="B37" s="26" t="s">
        <v>108</v>
      </c>
      <c r="C37" s="27" t="s">
        <v>109</v>
      </c>
      <c r="D37" s="28" t="s">
        <v>94</v>
      </c>
      <c r="E37" s="29">
        <v>43363</v>
      </c>
      <c r="F37" s="30">
        <v>43328</v>
      </c>
      <c r="G37" s="31">
        <v>1650000</v>
      </c>
      <c r="H37" s="25">
        <v>0</v>
      </c>
      <c r="I37" s="25">
        <v>1</v>
      </c>
      <c r="J37" s="32" t="s">
        <v>21</v>
      </c>
      <c r="K37" s="33" t="s">
        <v>95</v>
      </c>
      <c r="L37" s="24"/>
    </row>
    <row r="38" spans="1:12" x14ac:dyDescent="0.25">
      <c r="A38" s="38"/>
      <c r="B38" s="39" t="s">
        <v>110</v>
      </c>
      <c r="C38" s="40"/>
      <c r="D38" s="40"/>
      <c r="E38" s="40"/>
      <c r="F38" s="41"/>
      <c r="G38" s="42">
        <f>G4+G6</f>
        <v>169474943</v>
      </c>
      <c r="H38" s="43">
        <f>H4+H6</f>
        <v>0</v>
      </c>
      <c r="I38" s="44">
        <f>I4+I6</f>
        <v>31</v>
      </c>
      <c r="J38" s="38"/>
      <c r="K38" s="38"/>
      <c r="L38" s="45"/>
    </row>
  </sheetData>
  <mergeCells count="5">
    <mergeCell ref="A1:L1"/>
    <mergeCell ref="A2:L2"/>
    <mergeCell ref="B4:D4"/>
    <mergeCell ref="B6:D6"/>
    <mergeCell ref="B38:F38"/>
  </mergeCells>
  <conditionalFormatting sqref="B8:B16">
    <cfRule type="duplicateValues" dxfId="3" priority="1" stopIfTrue="1"/>
  </conditionalFormatting>
  <conditionalFormatting sqref="B17:B37 B7">
    <cfRule type="duplicateValues" dxfId="1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2022-06-29T01:36:48Z</dcterms:modified>
</cp:coreProperties>
</file>