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I8" i="1" l="1"/>
  <c r="H8" i="1"/>
  <c r="G8" i="1"/>
  <c r="I5" i="1"/>
  <c r="I42" i="1" s="1"/>
  <c r="H5" i="1"/>
  <c r="H42" i="1" s="1"/>
  <c r="G5" i="1"/>
  <c r="G42" i="1" s="1"/>
</calcChain>
</file>

<file path=xl/sharedStrings.xml><?xml version="1.0" encoding="utf-8"?>
<sst xmlns="http://schemas.openxmlformats.org/spreadsheetml/2006/main" count="234" uniqueCount="121">
  <si>
    <t>BIÊN BẢN KIỂM KÊ KIÊM ĐÁNH GIÁ TÀI SẢN</t>
  </si>
  <si>
    <t>Tại MSB  CN Long Biên</t>
  </si>
  <si>
    <t>TT</t>
  </si>
  <si>
    <t>Số Tài sản</t>
  </si>
  <si>
    <t>Mã TS QL</t>
  </si>
  <si>
    <t>Tên tài sản</t>
  </si>
  <si>
    <t>Ngày nhập tài sản</t>
  </si>
  <si>
    <t>Ngày sử dụng</t>
  </si>
  <si>
    <t>Nguyên giá</t>
  </si>
  <si>
    <t>Giá trị còn lại 07/06/2022</t>
  </si>
  <si>
    <t>SL</t>
  </si>
  <si>
    <t>Tình trạng</t>
  </si>
  <si>
    <t>Đơn vị quản lý</t>
  </si>
  <si>
    <t>Xác nhận của IT nếu các máy móc thiết bị là hàng công nghệ</t>
  </si>
  <si>
    <t>PA sử dụng tài sản</t>
  </si>
  <si>
    <t>Ghi chú</t>
  </si>
  <si>
    <t>I</t>
  </si>
  <si>
    <t>I. Tài sản cố định</t>
  </si>
  <si>
    <t>0034.TS.88</t>
  </si>
  <si>
    <t>  TBDL00000808</t>
  </si>
  <si>
    <t>Tivi LCD 52" Samsung 52C530 (TTKHCN Đức Giang)</t>
  </si>
  <si>
    <t>Hỏng</t>
  </si>
  <si>
    <t>PGD Đức Giang.RB - Trung tâm KHCN (tỉnh cấp 1)/Trung tâm Kinh doanh (tỉnh cấp 2).</t>
  </si>
  <si>
    <t>Thanh Lý</t>
  </si>
  <si>
    <t>0034.TS.87</t>
  </si>
  <si>
    <t>  TBDL00000835</t>
  </si>
  <si>
    <t>Tivi LCD 52" Samsung 52C530 (TTKHCN Yên Viên)</t>
  </si>
  <si>
    <t>PGD Nội Bài.RB - Trung tâm KHCN (tỉnh cấp 1)/Trung tâm Kinh doanh (tỉnh cấp 2).</t>
  </si>
  <si>
    <t>II</t>
  </si>
  <si>
    <t>Công cụ lao động</t>
  </si>
  <si>
    <t>0034.CM.482</t>
  </si>
  <si>
    <t>  TBVP00001087</t>
  </si>
  <si>
    <t>Máy pha cà phê - TTKHCN Nội Bài</t>
  </si>
  <si>
    <t>0034.CM.623</t>
  </si>
  <si>
    <t>  NTVP00023081</t>
  </si>
  <si>
    <t>Tủ để máy photto</t>
  </si>
  <si>
    <t>0034.CM.840</t>
  </si>
  <si>
    <t>  0011_0061051017</t>
  </si>
  <si>
    <t>Máy đém tiền và kiểm tra tiền giả Việt Linh VL68 Seri:0011_0061051017</t>
  </si>
  <si>
    <t>PGD Đông Anh.RB - Trung tâm KHCN (tỉnh cấp 1)/Trung tâm Kinh doanh (tỉnh cấp 2).</t>
  </si>
  <si>
    <t>0034.CM.866</t>
  </si>
  <si>
    <t>  00110061052080</t>
  </si>
  <si>
    <t>Điện thoại smartphone Philips S307</t>
  </si>
  <si>
    <t>PGD TCCĐ Ninh Hiệp.RB - Trung tâm KHCN (tỉnh cấp 1)/Trung tâm Kinh doanh (tỉnh cấp 2).</t>
  </si>
  <si>
    <t>xác nhận của IT</t>
  </si>
  <si>
    <t>0034.CM.868</t>
  </si>
  <si>
    <t>  00110061052082</t>
  </si>
  <si>
    <t>0034.CM.907</t>
  </si>
  <si>
    <t>  00110061041007</t>
  </si>
  <si>
    <t>Điện thoại bàn IP Phone 1603SW-I BLK</t>
  </si>
  <si>
    <t>0034.CM.794</t>
  </si>
  <si>
    <t>  0011-0061040700</t>
  </si>
  <si>
    <t>Máy đếm tiền &amp; kiểm tra tiền giả VL-68A</t>
  </si>
  <si>
    <t>0034.CM.818</t>
  </si>
  <si>
    <t>  00110061041230</t>
  </si>
  <si>
    <t>Máy bó tiền cọc</t>
  </si>
  <si>
    <t>0034.CM.865</t>
  </si>
  <si>
    <t>  00110061051972</t>
  </si>
  <si>
    <t>Máy in Blue-Tooth RRP02N</t>
  </si>
  <si>
    <t>0034.CM.863</t>
  </si>
  <si>
    <t>  00110061051970</t>
  </si>
  <si>
    <t>0034.CM.864</t>
  </si>
  <si>
    <t>  00110061051971</t>
  </si>
  <si>
    <t>0034.CM.737</t>
  </si>
  <si>
    <t>  NTVP00000919</t>
  </si>
  <si>
    <t>Tủ đựng đồ nhân viên</t>
  </si>
  <si>
    <t>0034.CM.967</t>
  </si>
  <si>
    <t>  00110610579887</t>
  </si>
  <si>
    <t>Máy đếm tiền Modul 5618W</t>
  </si>
  <si>
    <t>CN Long Biên.RB - Trung tâm KHCN (tỉnh cấp 1)/Trung tâm Kinh doanh (tỉnh cấp 2).</t>
  </si>
  <si>
    <t>0034.CM.838</t>
  </si>
  <si>
    <t>  0011_0061050970</t>
  </si>
  <si>
    <t>Máy in sổ PR2 DVKH Long Biên seri:0011_0061050970_0061050970</t>
  </si>
  <si>
    <t>0034.CN.7</t>
  </si>
  <si>
    <t>  TBVP00000643</t>
  </si>
  <si>
    <t>Máy in sổ Natian PR9-2 (TTKHCN Long Biên )</t>
  </si>
  <si>
    <t>0034.CM.679</t>
  </si>
  <si>
    <t>  TBKQ00004773</t>
  </si>
  <si>
    <t>Máy kiểm tra ngoại tệ HT106</t>
  </si>
  <si>
    <t>0034.CM.680</t>
  </si>
  <si>
    <t>  TBKQ00004772</t>
  </si>
  <si>
    <t>Máy kiểm tra ngoại tệ</t>
  </si>
  <si>
    <t>CN Long Biên.VH - Trung tâm Dịch vụ khách hàng.</t>
  </si>
  <si>
    <t>0034.CM.667682</t>
  </si>
  <si>
    <t>  00110061051077</t>
  </si>
  <si>
    <t>Tủ file cao</t>
  </si>
  <si>
    <t>0034.CM.667683</t>
  </si>
  <si>
    <t>  00110061051078</t>
  </si>
  <si>
    <t>0034.CM.667613</t>
  </si>
  <si>
    <t>  00110061051076</t>
  </si>
  <si>
    <t>0034.CM.667636</t>
  </si>
  <si>
    <t>  00110061051075</t>
  </si>
  <si>
    <t>0034.CM.1060</t>
  </si>
  <si>
    <t>  00110610595068</t>
  </si>
  <si>
    <t>Ghế nhân viên GX09.1-N</t>
  </si>
  <si>
    <t>CN Long Biên.Trung tâm hỗ trợ và tác nghiệp Tín dụng Hà Nội.</t>
  </si>
  <si>
    <t>0034.CM.1057</t>
  </si>
  <si>
    <t>  00110610595065</t>
  </si>
  <si>
    <t>0034.CM.1058</t>
  </si>
  <si>
    <t>  00110610595066</t>
  </si>
  <si>
    <t>0034.CM.1059</t>
  </si>
  <si>
    <t>  00110610595067</t>
  </si>
  <si>
    <t>0034.CN.318</t>
  </si>
  <si>
    <t>  00110984878323</t>
  </si>
  <si>
    <t>Tủ file thấp</t>
  </si>
  <si>
    <t>0034.CN.319</t>
  </si>
  <si>
    <t>  00110984878324</t>
  </si>
  <si>
    <t>0034.CN.317</t>
  </si>
  <si>
    <t>  00110984878322</t>
  </si>
  <si>
    <t>0034.CN.247</t>
  </si>
  <si>
    <t>  00110984878361</t>
  </si>
  <si>
    <t>Hộc di động</t>
  </si>
  <si>
    <t>0034.CN.245</t>
  </si>
  <si>
    <t>  00110984878359</t>
  </si>
  <si>
    <t>0034.CN.246</t>
  </si>
  <si>
    <t>  00110984878360</t>
  </si>
  <si>
    <t>0034.CN.248</t>
  </si>
  <si>
    <t>  00110984878362</t>
  </si>
  <si>
    <t>0034.CN.249</t>
  </si>
  <si>
    <t>  00110984878363</t>
  </si>
  <si>
    <t>TỔNG CỘNG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</si>
</sst>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164" fontId="6" fillId="0" borderId="2" xfId="1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/>
    </xf>
    <xf numFmtId="1" fontId="6" fillId="2" borderId="2" xfId="0" applyNumberFormat="1" applyFont="1" applyFill="1" applyBorder="1" applyAlignment="1">
      <alignment horizontal="left" vertical="center"/>
    </xf>
    <xf numFmtId="14" fontId="6" fillId="2" borderId="2" xfId="0" applyNumberFormat="1" applyFont="1" applyFill="1" applyBorder="1" applyAlignment="1">
      <alignment horizontal="center" vertical="center" wrapText="1"/>
    </xf>
    <xf numFmtId="164" fontId="6" fillId="2" borderId="2" xfId="1" applyNumberFormat="1" applyFont="1" applyFill="1" applyBorder="1" applyAlignment="1">
      <alignment horizontal="center" vertical="center" wrapText="1"/>
    </xf>
    <xf numFmtId="4" fontId="6" fillId="2" borderId="2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right" vertical="center" wrapText="1"/>
    </xf>
    <xf numFmtId="0" fontId="7" fillId="3" borderId="2" xfId="0" applyFont="1" applyFill="1" applyBorder="1" applyAlignment="1">
      <alignment vertical="top"/>
    </xf>
    <xf numFmtId="0" fontId="7" fillId="3" borderId="2" xfId="0" applyFont="1" applyFill="1" applyBorder="1" applyAlignment="1">
      <alignment horizontal="left" vertical="top"/>
    </xf>
    <xf numFmtId="0" fontId="7" fillId="3" borderId="2" xfId="0" applyFont="1" applyFill="1" applyBorder="1" applyAlignment="1">
      <alignment vertical="top" wrapText="1"/>
    </xf>
    <xf numFmtId="14" fontId="7" fillId="3" borderId="3" xfId="0" applyNumberFormat="1" applyFont="1" applyFill="1" applyBorder="1" applyAlignment="1">
      <alignment horizontal="center" vertical="top"/>
    </xf>
    <xf numFmtId="164" fontId="7" fillId="3" borderId="2" xfId="1" applyNumberFormat="1" applyFont="1" applyFill="1" applyBorder="1" applyAlignment="1">
      <alignment horizontal="right" vertical="top"/>
    </xf>
    <xf numFmtId="0" fontId="7" fillId="3" borderId="2" xfId="0" applyFont="1" applyFill="1" applyBorder="1" applyAlignment="1">
      <alignment vertical="center" wrapText="1"/>
    </xf>
    <xf numFmtId="0" fontId="4" fillId="3" borderId="3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1" fontId="6" fillId="3" borderId="2" xfId="0" applyNumberFormat="1" applyFont="1" applyFill="1" applyBorder="1" applyAlignment="1">
      <alignment horizontal="left" vertical="center"/>
    </xf>
    <xf numFmtId="14" fontId="7" fillId="3" borderId="2" xfId="0" applyNumberFormat="1" applyFont="1" applyFill="1" applyBorder="1" applyAlignment="1">
      <alignment horizontal="center" vertical="top"/>
    </xf>
    <xf numFmtId="164" fontId="6" fillId="3" borderId="2" xfId="1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top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64" fontId="9" fillId="0" borderId="2" xfId="1" applyNumberFormat="1" applyFont="1" applyFill="1" applyBorder="1" applyAlignment="1">
      <alignment horizontal="right" vertical="center" wrapText="1"/>
    </xf>
    <xf numFmtId="4" fontId="9" fillId="0" borderId="2" xfId="0" applyNumberFormat="1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vertical="center" wrapText="1"/>
    </xf>
    <xf numFmtId="0" fontId="0" fillId="4" borderId="2" xfId="0" applyFill="1" applyBorder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workbookViewId="0">
      <selection activeCell="F9" sqref="F9"/>
    </sheetView>
  </sheetViews>
  <sheetFormatPr defaultRowHeight="15" x14ac:dyDescent="0.25"/>
  <cols>
    <col min="1" max="1" width="6.28515625" customWidth="1"/>
    <col min="2" max="2" width="12.5703125" customWidth="1"/>
    <col min="3" max="3" width="19.28515625" customWidth="1"/>
    <col min="4" max="4" width="30.7109375" customWidth="1"/>
    <col min="5" max="5" width="11.42578125" customWidth="1"/>
    <col min="6" max="6" width="10.42578125" customWidth="1"/>
    <col min="7" max="7" width="14.7109375" customWidth="1"/>
    <col min="8" max="8" width="11.7109375" customWidth="1"/>
    <col min="10" max="10" width="9.28515625" customWidth="1"/>
    <col min="11" max="11" width="35.85546875" customWidth="1"/>
    <col min="12" max="12" width="12.42578125" customWidth="1"/>
    <col min="13" max="13" width="9.5703125" customWidth="1"/>
    <col min="14" max="14" width="14.5703125" customWidth="1"/>
  </cols>
  <sheetData>
    <row r="1" spans="1:14" ht="18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18.75" x14ac:dyDescent="0.3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5"/>
      <c r="N3" s="6"/>
    </row>
    <row r="4" spans="1:14" ht="52.5" x14ac:dyDescent="0.25">
      <c r="A4" s="7" t="s">
        <v>2</v>
      </c>
      <c r="B4" s="8" t="s">
        <v>3</v>
      </c>
      <c r="C4" s="7" t="s">
        <v>4</v>
      </c>
      <c r="D4" s="9" t="s">
        <v>5</v>
      </c>
      <c r="E4" s="10" t="s">
        <v>6</v>
      </c>
      <c r="F4" s="11" t="s">
        <v>7</v>
      </c>
      <c r="G4" s="12" t="s">
        <v>8</v>
      </c>
      <c r="H4" s="9" t="s">
        <v>9</v>
      </c>
      <c r="I4" s="9" t="s">
        <v>10</v>
      </c>
      <c r="J4" s="7" t="s">
        <v>11</v>
      </c>
      <c r="K4" s="7" t="s">
        <v>12</v>
      </c>
      <c r="L4" s="9" t="s">
        <v>13</v>
      </c>
      <c r="M4" s="9" t="s">
        <v>14</v>
      </c>
      <c r="N4" s="7" t="s">
        <v>15</v>
      </c>
    </row>
    <row r="5" spans="1:14" x14ac:dyDescent="0.25">
      <c r="A5" s="13" t="s">
        <v>16</v>
      </c>
      <c r="B5" s="14" t="s">
        <v>17</v>
      </c>
      <c r="C5" s="14"/>
      <c r="D5" s="14"/>
      <c r="E5" s="15"/>
      <c r="F5" s="16"/>
      <c r="G5" s="17">
        <f>SUM(G6:G7)</f>
        <v>60909090</v>
      </c>
      <c r="H5" s="18">
        <f t="shared" ref="H5:I5" si="0">SUM(H6:H7)</f>
        <v>0</v>
      </c>
      <c r="I5" s="18">
        <f t="shared" si="0"/>
        <v>2</v>
      </c>
      <c r="J5" s="13"/>
      <c r="K5" s="13"/>
      <c r="L5" s="13"/>
      <c r="M5" s="13"/>
      <c r="N5" s="13"/>
    </row>
    <row r="6" spans="1:14" ht="25.5" x14ac:dyDescent="0.25">
      <c r="A6" s="19">
        <v>1</v>
      </c>
      <c r="B6" s="20" t="s">
        <v>18</v>
      </c>
      <c r="C6" s="21" t="s">
        <v>19</v>
      </c>
      <c r="D6" s="22" t="s">
        <v>20</v>
      </c>
      <c r="E6" s="23">
        <v>41215</v>
      </c>
      <c r="F6" s="23">
        <v>40520</v>
      </c>
      <c r="G6" s="24">
        <v>30454545</v>
      </c>
      <c r="H6" s="25">
        <v>0</v>
      </c>
      <c r="I6" s="25">
        <v>1</v>
      </c>
      <c r="J6" s="26" t="s">
        <v>21</v>
      </c>
      <c r="K6" s="25" t="s">
        <v>22</v>
      </c>
      <c r="L6" s="25"/>
      <c r="M6" s="25" t="s">
        <v>23</v>
      </c>
      <c r="N6" s="25"/>
    </row>
    <row r="7" spans="1:14" ht="25.5" x14ac:dyDescent="0.25">
      <c r="A7" s="19">
        <v>2</v>
      </c>
      <c r="B7" s="20" t="s">
        <v>24</v>
      </c>
      <c r="C7" s="21" t="s">
        <v>25</v>
      </c>
      <c r="D7" s="22" t="s">
        <v>26</v>
      </c>
      <c r="E7" s="23">
        <v>41215</v>
      </c>
      <c r="F7" s="23">
        <v>40519</v>
      </c>
      <c r="G7" s="24">
        <v>30454545</v>
      </c>
      <c r="H7" s="25">
        <v>0</v>
      </c>
      <c r="I7" s="25">
        <v>1</v>
      </c>
      <c r="J7" s="26" t="s">
        <v>21</v>
      </c>
      <c r="K7" s="25" t="s">
        <v>27</v>
      </c>
      <c r="L7" s="25"/>
      <c r="M7" s="25" t="s">
        <v>23</v>
      </c>
      <c r="N7" s="25"/>
    </row>
    <row r="8" spans="1:14" x14ac:dyDescent="0.25">
      <c r="A8" s="27" t="s">
        <v>28</v>
      </c>
      <c r="B8" s="28" t="s">
        <v>29</v>
      </c>
      <c r="C8" s="29"/>
      <c r="D8" s="30"/>
      <c r="E8" s="31"/>
      <c r="F8" s="32"/>
      <c r="G8" s="33">
        <f>SUM(G9:G41)</f>
        <v>104080622</v>
      </c>
      <c r="H8" s="33">
        <f t="shared" ref="H8:I8" si="1">SUM(H9:H41)</f>
        <v>0</v>
      </c>
      <c r="I8" s="33">
        <f t="shared" si="1"/>
        <v>33</v>
      </c>
      <c r="J8" s="34"/>
      <c r="K8" s="22"/>
      <c r="L8" s="22"/>
      <c r="M8" s="22"/>
      <c r="N8" s="20"/>
    </row>
    <row r="9" spans="1:14" ht="25.5" x14ac:dyDescent="0.25">
      <c r="A9" s="19">
        <v>1</v>
      </c>
      <c r="B9" s="20" t="s">
        <v>30</v>
      </c>
      <c r="C9" s="21" t="s">
        <v>31</v>
      </c>
      <c r="D9" s="22" t="s">
        <v>32</v>
      </c>
      <c r="E9" s="23">
        <v>41215</v>
      </c>
      <c r="F9" s="23">
        <v>40828</v>
      </c>
      <c r="G9" s="24">
        <v>1272727</v>
      </c>
      <c r="H9" s="25">
        <v>0</v>
      </c>
      <c r="I9" s="25">
        <v>1</v>
      </c>
      <c r="J9" s="26" t="s">
        <v>21</v>
      </c>
      <c r="K9" s="25" t="s">
        <v>27</v>
      </c>
      <c r="L9" s="25"/>
      <c r="M9" s="25" t="s">
        <v>23</v>
      </c>
      <c r="N9" s="25"/>
    </row>
    <row r="10" spans="1:14" ht="25.5" x14ac:dyDescent="0.25">
      <c r="A10" s="19">
        <v>2</v>
      </c>
      <c r="B10" s="20" t="s">
        <v>33</v>
      </c>
      <c r="C10" s="21" t="s">
        <v>34</v>
      </c>
      <c r="D10" s="22" t="s">
        <v>35</v>
      </c>
      <c r="E10" s="23">
        <v>41471</v>
      </c>
      <c r="F10" s="23">
        <v>41246</v>
      </c>
      <c r="G10" s="24">
        <v>1158495</v>
      </c>
      <c r="H10" s="25">
        <v>0</v>
      </c>
      <c r="I10" s="25">
        <v>1</v>
      </c>
      <c r="J10" s="26" t="s">
        <v>21</v>
      </c>
      <c r="K10" s="25" t="s">
        <v>27</v>
      </c>
      <c r="L10" s="25"/>
      <c r="M10" s="25" t="s">
        <v>23</v>
      </c>
      <c r="N10" s="25"/>
    </row>
    <row r="11" spans="1:14" ht="25.5" x14ac:dyDescent="0.25">
      <c r="A11" s="19">
        <v>3</v>
      </c>
      <c r="B11" s="20" t="s">
        <v>36</v>
      </c>
      <c r="C11" s="21" t="s">
        <v>37</v>
      </c>
      <c r="D11" s="22" t="s">
        <v>38</v>
      </c>
      <c r="E11" s="23">
        <v>42403</v>
      </c>
      <c r="F11" s="23">
        <v>42393</v>
      </c>
      <c r="G11" s="24">
        <v>6200000</v>
      </c>
      <c r="H11" s="25">
        <v>0</v>
      </c>
      <c r="I11" s="25">
        <v>1</v>
      </c>
      <c r="J11" s="26" t="s">
        <v>21</v>
      </c>
      <c r="K11" s="25" t="s">
        <v>39</v>
      </c>
      <c r="L11" s="25"/>
      <c r="M11" s="25" t="s">
        <v>23</v>
      </c>
      <c r="N11" s="25"/>
    </row>
    <row r="12" spans="1:14" ht="38.25" x14ac:dyDescent="0.25">
      <c r="A12" s="19">
        <v>4</v>
      </c>
      <c r="B12" s="20" t="s">
        <v>40</v>
      </c>
      <c r="C12" s="21" t="s">
        <v>41</v>
      </c>
      <c r="D12" s="22" t="s">
        <v>42</v>
      </c>
      <c r="E12" s="23">
        <v>42807</v>
      </c>
      <c r="F12" s="23">
        <v>42612</v>
      </c>
      <c r="G12" s="24">
        <v>990000</v>
      </c>
      <c r="H12" s="25">
        <v>0</v>
      </c>
      <c r="I12" s="25">
        <v>1</v>
      </c>
      <c r="J12" s="26" t="s">
        <v>21</v>
      </c>
      <c r="K12" s="25" t="s">
        <v>43</v>
      </c>
      <c r="L12" s="25"/>
      <c r="M12" s="25" t="s">
        <v>23</v>
      </c>
      <c r="N12" s="25" t="s">
        <v>44</v>
      </c>
    </row>
    <row r="13" spans="1:14" ht="38.25" x14ac:dyDescent="0.25">
      <c r="A13" s="19">
        <v>5</v>
      </c>
      <c r="B13" s="20" t="s">
        <v>45</v>
      </c>
      <c r="C13" s="21" t="s">
        <v>46</v>
      </c>
      <c r="D13" s="22" t="s">
        <v>42</v>
      </c>
      <c r="E13" s="23">
        <v>42807</v>
      </c>
      <c r="F13" s="23">
        <v>42612</v>
      </c>
      <c r="G13" s="24">
        <v>990000</v>
      </c>
      <c r="H13" s="25">
        <v>0</v>
      </c>
      <c r="I13" s="25">
        <v>1</v>
      </c>
      <c r="J13" s="26" t="s">
        <v>21</v>
      </c>
      <c r="K13" s="25" t="s">
        <v>43</v>
      </c>
      <c r="L13" s="25"/>
      <c r="M13" s="25" t="s">
        <v>23</v>
      </c>
      <c r="N13" s="25" t="s">
        <v>44</v>
      </c>
    </row>
    <row r="14" spans="1:14" ht="38.25" x14ac:dyDescent="0.25">
      <c r="A14" s="19">
        <v>6</v>
      </c>
      <c r="B14" s="20" t="s">
        <v>47</v>
      </c>
      <c r="C14" s="21" t="s">
        <v>48</v>
      </c>
      <c r="D14" s="22" t="s">
        <v>49</v>
      </c>
      <c r="E14" s="23">
        <v>43098</v>
      </c>
      <c r="F14" s="23">
        <v>42327</v>
      </c>
      <c r="G14" s="24">
        <v>2490400</v>
      </c>
      <c r="H14" s="25">
        <v>0</v>
      </c>
      <c r="I14" s="25">
        <v>1</v>
      </c>
      <c r="J14" s="26" t="s">
        <v>21</v>
      </c>
      <c r="K14" s="25" t="s">
        <v>43</v>
      </c>
      <c r="L14" s="25"/>
      <c r="M14" s="25" t="s">
        <v>23</v>
      </c>
      <c r="N14" s="25" t="s">
        <v>44</v>
      </c>
    </row>
    <row r="15" spans="1:14" ht="38.25" x14ac:dyDescent="0.25">
      <c r="A15" s="19">
        <v>7</v>
      </c>
      <c r="B15" s="20" t="s">
        <v>50</v>
      </c>
      <c r="C15" s="21" t="s">
        <v>51</v>
      </c>
      <c r="D15" s="22" t="s">
        <v>52</v>
      </c>
      <c r="E15" s="23">
        <v>42000</v>
      </c>
      <c r="F15" s="23">
        <v>41990</v>
      </c>
      <c r="G15" s="24">
        <v>6200000</v>
      </c>
      <c r="H15" s="25">
        <v>0</v>
      </c>
      <c r="I15" s="25">
        <v>1</v>
      </c>
      <c r="J15" s="26" t="s">
        <v>21</v>
      </c>
      <c r="K15" s="25" t="s">
        <v>43</v>
      </c>
      <c r="L15" s="25"/>
      <c r="M15" s="25" t="s">
        <v>23</v>
      </c>
      <c r="N15" s="25"/>
    </row>
    <row r="16" spans="1:14" ht="38.25" x14ac:dyDescent="0.25">
      <c r="A16" s="19">
        <v>8</v>
      </c>
      <c r="B16" s="20" t="s">
        <v>53</v>
      </c>
      <c r="C16" s="21" t="s">
        <v>54</v>
      </c>
      <c r="D16" s="22" t="s">
        <v>55</v>
      </c>
      <c r="E16" s="23">
        <v>42177</v>
      </c>
      <c r="F16" s="23">
        <v>42174</v>
      </c>
      <c r="G16" s="24">
        <v>3250000</v>
      </c>
      <c r="H16" s="25">
        <v>0</v>
      </c>
      <c r="I16" s="25">
        <v>1</v>
      </c>
      <c r="J16" s="26" t="s">
        <v>21</v>
      </c>
      <c r="K16" s="25" t="s">
        <v>43</v>
      </c>
      <c r="L16" s="25"/>
      <c r="M16" s="25" t="s">
        <v>23</v>
      </c>
      <c r="N16" s="25"/>
    </row>
    <row r="17" spans="1:14" ht="38.25" x14ac:dyDescent="0.25">
      <c r="A17" s="19">
        <v>9</v>
      </c>
      <c r="B17" s="20" t="s">
        <v>56</v>
      </c>
      <c r="C17" s="21" t="s">
        <v>57</v>
      </c>
      <c r="D17" s="22" t="s">
        <v>58</v>
      </c>
      <c r="E17" s="23">
        <v>42807</v>
      </c>
      <c r="F17" s="23">
        <v>42612</v>
      </c>
      <c r="G17" s="24">
        <v>1650000</v>
      </c>
      <c r="H17" s="25">
        <v>0</v>
      </c>
      <c r="I17" s="25">
        <v>1</v>
      </c>
      <c r="J17" s="26" t="s">
        <v>21</v>
      </c>
      <c r="K17" s="25" t="s">
        <v>43</v>
      </c>
      <c r="L17" s="25"/>
      <c r="M17" s="25" t="s">
        <v>23</v>
      </c>
      <c r="N17" s="25"/>
    </row>
    <row r="18" spans="1:14" ht="38.25" x14ac:dyDescent="0.25">
      <c r="A18" s="19">
        <v>10</v>
      </c>
      <c r="B18" s="20" t="s">
        <v>59</v>
      </c>
      <c r="C18" s="21" t="s">
        <v>60</v>
      </c>
      <c r="D18" s="22" t="s">
        <v>58</v>
      </c>
      <c r="E18" s="23">
        <v>42807</v>
      </c>
      <c r="F18" s="23">
        <v>42612</v>
      </c>
      <c r="G18" s="24">
        <v>1650000</v>
      </c>
      <c r="H18" s="25">
        <v>0</v>
      </c>
      <c r="I18" s="25">
        <v>1</v>
      </c>
      <c r="J18" s="26" t="s">
        <v>21</v>
      </c>
      <c r="K18" s="25" t="s">
        <v>43</v>
      </c>
      <c r="L18" s="25"/>
      <c r="M18" s="25" t="s">
        <v>23</v>
      </c>
      <c r="N18" s="25"/>
    </row>
    <row r="19" spans="1:14" ht="38.25" x14ac:dyDescent="0.25">
      <c r="A19" s="19">
        <v>11</v>
      </c>
      <c r="B19" s="20" t="s">
        <v>61</v>
      </c>
      <c r="C19" s="21" t="s">
        <v>62</v>
      </c>
      <c r="D19" s="22" t="s">
        <v>58</v>
      </c>
      <c r="E19" s="23">
        <v>42807</v>
      </c>
      <c r="F19" s="23">
        <v>42612</v>
      </c>
      <c r="G19" s="24">
        <v>1650000</v>
      </c>
      <c r="H19" s="25">
        <v>0</v>
      </c>
      <c r="I19" s="25">
        <v>1</v>
      </c>
      <c r="J19" s="26" t="s">
        <v>21</v>
      </c>
      <c r="K19" s="25" t="s">
        <v>43</v>
      </c>
      <c r="L19" s="25"/>
      <c r="M19" s="25" t="s">
        <v>23</v>
      </c>
      <c r="N19" s="25"/>
    </row>
    <row r="20" spans="1:14" ht="38.25" x14ac:dyDescent="0.25">
      <c r="A20" s="19">
        <v>12</v>
      </c>
      <c r="B20" s="20" t="s">
        <v>63</v>
      </c>
      <c r="C20" s="21" t="s">
        <v>64</v>
      </c>
      <c r="D20" s="22" t="s">
        <v>65</v>
      </c>
      <c r="E20" s="23">
        <v>41737</v>
      </c>
      <c r="F20" s="23">
        <v>40928</v>
      </c>
      <c r="G20" s="24">
        <v>3391500</v>
      </c>
      <c r="H20" s="25">
        <v>0</v>
      </c>
      <c r="I20" s="25">
        <v>1</v>
      </c>
      <c r="J20" s="26" t="s">
        <v>21</v>
      </c>
      <c r="K20" s="25" t="s">
        <v>43</v>
      </c>
      <c r="L20" s="25"/>
      <c r="M20" s="25" t="s">
        <v>23</v>
      </c>
      <c r="N20" s="25"/>
    </row>
    <row r="21" spans="1:14" ht="25.5" x14ac:dyDescent="0.25">
      <c r="A21" s="19">
        <v>13</v>
      </c>
      <c r="B21" s="20" t="s">
        <v>66</v>
      </c>
      <c r="C21" s="21" t="s">
        <v>67</v>
      </c>
      <c r="D21" s="22" t="s">
        <v>68</v>
      </c>
      <c r="E21" s="23">
        <v>43293</v>
      </c>
      <c r="F21" s="23">
        <v>42992</v>
      </c>
      <c r="G21" s="24">
        <v>6985000</v>
      </c>
      <c r="H21" s="25">
        <v>0</v>
      </c>
      <c r="I21" s="25">
        <v>1</v>
      </c>
      <c r="J21" s="26" t="s">
        <v>21</v>
      </c>
      <c r="K21" s="25" t="s">
        <v>69</v>
      </c>
      <c r="L21" s="25"/>
      <c r="M21" s="25" t="s">
        <v>23</v>
      </c>
      <c r="N21" s="25"/>
    </row>
    <row r="22" spans="1:14" ht="25.5" x14ac:dyDescent="0.25">
      <c r="A22" s="19">
        <v>14</v>
      </c>
      <c r="B22" s="20" t="s">
        <v>70</v>
      </c>
      <c r="C22" s="21" t="s">
        <v>71</v>
      </c>
      <c r="D22" s="22" t="s">
        <v>72</v>
      </c>
      <c r="E22" s="23">
        <v>42396</v>
      </c>
      <c r="F22" s="23">
        <v>42395</v>
      </c>
      <c r="G22" s="24">
        <v>10450000</v>
      </c>
      <c r="H22" s="25">
        <v>0</v>
      </c>
      <c r="I22" s="25">
        <v>1</v>
      </c>
      <c r="J22" s="26" t="s">
        <v>21</v>
      </c>
      <c r="K22" s="25" t="s">
        <v>69</v>
      </c>
      <c r="L22" s="25"/>
      <c r="M22" s="25" t="s">
        <v>23</v>
      </c>
      <c r="N22" s="25"/>
    </row>
    <row r="23" spans="1:14" ht="25.5" x14ac:dyDescent="0.25">
      <c r="A23" s="19">
        <v>15</v>
      </c>
      <c r="B23" s="20" t="s">
        <v>73</v>
      </c>
      <c r="C23" s="21" t="s">
        <v>74</v>
      </c>
      <c r="D23" s="22" t="s">
        <v>75</v>
      </c>
      <c r="E23" s="23">
        <v>41449</v>
      </c>
      <c r="F23" s="23">
        <v>40599</v>
      </c>
      <c r="G23" s="24">
        <v>14657500</v>
      </c>
      <c r="H23" s="25">
        <v>0</v>
      </c>
      <c r="I23" s="25">
        <v>1</v>
      </c>
      <c r="J23" s="26" t="s">
        <v>21</v>
      </c>
      <c r="K23" s="25" t="s">
        <v>69</v>
      </c>
      <c r="L23" s="25"/>
      <c r="M23" s="25" t="s">
        <v>23</v>
      </c>
      <c r="N23" s="25"/>
    </row>
    <row r="24" spans="1:14" ht="25.5" x14ac:dyDescent="0.25">
      <c r="A24" s="19">
        <v>16</v>
      </c>
      <c r="B24" s="20" t="s">
        <v>76</v>
      </c>
      <c r="C24" s="21" t="s">
        <v>77</v>
      </c>
      <c r="D24" s="22" t="s">
        <v>78</v>
      </c>
      <c r="E24" s="23">
        <v>41564</v>
      </c>
      <c r="F24" s="23">
        <v>40625</v>
      </c>
      <c r="G24" s="24">
        <v>5680000</v>
      </c>
      <c r="H24" s="25">
        <v>0</v>
      </c>
      <c r="I24" s="25">
        <v>1</v>
      </c>
      <c r="J24" s="26" t="s">
        <v>21</v>
      </c>
      <c r="K24" s="25" t="s">
        <v>69</v>
      </c>
      <c r="L24" s="25"/>
      <c r="M24" s="25" t="s">
        <v>23</v>
      </c>
      <c r="N24" s="25"/>
    </row>
    <row r="25" spans="1:14" ht="25.5" x14ac:dyDescent="0.25">
      <c r="A25" s="19">
        <v>17</v>
      </c>
      <c r="B25" s="20" t="s">
        <v>79</v>
      </c>
      <c r="C25" s="21" t="s">
        <v>80</v>
      </c>
      <c r="D25" s="22" t="s">
        <v>81</v>
      </c>
      <c r="E25" s="23">
        <v>41564</v>
      </c>
      <c r="F25" s="23">
        <v>40625</v>
      </c>
      <c r="G25" s="24">
        <v>5680000</v>
      </c>
      <c r="H25" s="25">
        <v>0</v>
      </c>
      <c r="I25" s="25">
        <v>1</v>
      </c>
      <c r="J25" s="26" t="s">
        <v>21</v>
      </c>
      <c r="K25" s="25" t="s">
        <v>82</v>
      </c>
      <c r="L25" s="25"/>
      <c r="M25" s="25" t="s">
        <v>23</v>
      </c>
      <c r="N25" s="25"/>
    </row>
    <row r="26" spans="1:14" ht="25.5" x14ac:dyDescent="0.25">
      <c r="A26" s="19">
        <v>18</v>
      </c>
      <c r="B26" s="20" t="s">
        <v>83</v>
      </c>
      <c r="C26" s="21" t="s">
        <v>84</v>
      </c>
      <c r="D26" s="22" t="s">
        <v>85</v>
      </c>
      <c r="E26" s="23">
        <v>44098</v>
      </c>
      <c r="F26" s="23">
        <v>42416</v>
      </c>
      <c r="G26" s="24">
        <v>3300000</v>
      </c>
      <c r="H26" s="25">
        <v>0</v>
      </c>
      <c r="I26" s="25">
        <v>1</v>
      </c>
      <c r="J26" s="26" t="s">
        <v>21</v>
      </c>
      <c r="K26" s="25" t="s">
        <v>69</v>
      </c>
      <c r="L26" s="25"/>
      <c r="M26" s="25" t="s">
        <v>23</v>
      </c>
      <c r="N26" s="25"/>
    </row>
    <row r="27" spans="1:14" ht="25.5" x14ac:dyDescent="0.25">
      <c r="A27" s="19">
        <v>19</v>
      </c>
      <c r="B27" s="20" t="s">
        <v>86</v>
      </c>
      <c r="C27" s="21" t="s">
        <v>87</v>
      </c>
      <c r="D27" s="22" t="s">
        <v>85</v>
      </c>
      <c r="E27" s="23">
        <v>44098</v>
      </c>
      <c r="F27" s="23">
        <v>42416</v>
      </c>
      <c r="G27" s="24">
        <v>3300000</v>
      </c>
      <c r="H27" s="25">
        <v>0</v>
      </c>
      <c r="I27" s="25">
        <v>1</v>
      </c>
      <c r="J27" s="26" t="s">
        <v>21</v>
      </c>
      <c r="K27" s="25" t="s">
        <v>69</v>
      </c>
      <c r="L27" s="25"/>
      <c r="M27" s="25" t="s">
        <v>23</v>
      </c>
      <c r="N27" s="25"/>
    </row>
    <row r="28" spans="1:14" ht="25.5" x14ac:dyDescent="0.25">
      <c r="A28" s="19">
        <v>20</v>
      </c>
      <c r="B28" s="20" t="s">
        <v>88</v>
      </c>
      <c r="C28" s="21" t="s">
        <v>89</v>
      </c>
      <c r="D28" s="22" t="s">
        <v>85</v>
      </c>
      <c r="E28" s="23">
        <v>44098</v>
      </c>
      <c r="F28" s="23">
        <v>42416</v>
      </c>
      <c r="G28" s="24">
        <v>3300000</v>
      </c>
      <c r="H28" s="25">
        <v>0</v>
      </c>
      <c r="I28" s="25">
        <v>1</v>
      </c>
      <c r="J28" s="26" t="s">
        <v>21</v>
      </c>
      <c r="K28" s="25" t="s">
        <v>69</v>
      </c>
      <c r="L28" s="25"/>
      <c r="M28" s="25" t="s">
        <v>23</v>
      </c>
      <c r="N28" s="25"/>
    </row>
    <row r="29" spans="1:14" ht="25.5" x14ac:dyDescent="0.25">
      <c r="A29" s="19">
        <v>21</v>
      </c>
      <c r="B29" s="20" t="s">
        <v>90</v>
      </c>
      <c r="C29" s="21" t="s">
        <v>91</v>
      </c>
      <c r="D29" s="22" t="s">
        <v>85</v>
      </c>
      <c r="E29" s="23">
        <v>44098</v>
      </c>
      <c r="F29" s="23">
        <v>42416</v>
      </c>
      <c r="G29" s="24">
        <v>3300000</v>
      </c>
      <c r="H29" s="25">
        <v>0</v>
      </c>
      <c r="I29" s="25">
        <v>1</v>
      </c>
      <c r="J29" s="26" t="s">
        <v>21</v>
      </c>
      <c r="K29" s="25" t="s">
        <v>69</v>
      </c>
      <c r="L29" s="25"/>
      <c r="M29" s="25" t="s">
        <v>23</v>
      </c>
      <c r="N29" s="25"/>
    </row>
    <row r="30" spans="1:14" ht="25.5" x14ac:dyDescent="0.25">
      <c r="A30" s="19">
        <v>22</v>
      </c>
      <c r="B30" s="20" t="s">
        <v>92</v>
      </c>
      <c r="C30" s="21" t="s">
        <v>93</v>
      </c>
      <c r="D30" s="22" t="s">
        <v>94</v>
      </c>
      <c r="E30" s="23">
        <v>43553</v>
      </c>
      <c r="F30" s="23">
        <v>43517</v>
      </c>
      <c r="G30" s="24">
        <v>1150000</v>
      </c>
      <c r="H30" s="25">
        <v>0</v>
      </c>
      <c r="I30" s="25">
        <v>1</v>
      </c>
      <c r="J30" s="26" t="s">
        <v>21</v>
      </c>
      <c r="K30" s="25" t="s">
        <v>95</v>
      </c>
      <c r="L30" s="25"/>
      <c r="M30" s="25" t="s">
        <v>23</v>
      </c>
      <c r="N30" s="25"/>
    </row>
    <row r="31" spans="1:14" ht="25.5" x14ac:dyDescent="0.25">
      <c r="A31" s="19">
        <v>23</v>
      </c>
      <c r="B31" s="20" t="s">
        <v>96</v>
      </c>
      <c r="C31" s="21" t="s">
        <v>97</v>
      </c>
      <c r="D31" s="22" t="s">
        <v>94</v>
      </c>
      <c r="E31" s="23">
        <v>43553</v>
      </c>
      <c r="F31" s="23">
        <v>43517</v>
      </c>
      <c r="G31" s="24">
        <v>1150000</v>
      </c>
      <c r="H31" s="25">
        <v>0</v>
      </c>
      <c r="I31" s="25">
        <v>1</v>
      </c>
      <c r="J31" s="26" t="s">
        <v>21</v>
      </c>
      <c r="K31" s="25" t="s">
        <v>95</v>
      </c>
      <c r="L31" s="25"/>
      <c r="M31" s="25" t="s">
        <v>23</v>
      </c>
      <c r="N31" s="25"/>
    </row>
    <row r="32" spans="1:14" ht="25.5" x14ac:dyDescent="0.25">
      <c r="A32" s="19">
        <v>24</v>
      </c>
      <c r="B32" s="20" t="s">
        <v>98</v>
      </c>
      <c r="C32" s="21" t="s">
        <v>99</v>
      </c>
      <c r="D32" s="22" t="s">
        <v>94</v>
      </c>
      <c r="E32" s="23">
        <v>43553</v>
      </c>
      <c r="F32" s="23">
        <v>43517</v>
      </c>
      <c r="G32" s="24">
        <v>1150000</v>
      </c>
      <c r="H32" s="25">
        <v>0</v>
      </c>
      <c r="I32" s="25">
        <v>1</v>
      </c>
      <c r="J32" s="26" t="s">
        <v>21</v>
      </c>
      <c r="K32" s="25" t="s">
        <v>95</v>
      </c>
      <c r="L32" s="25"/>
      <c r="M32" s="25" t="s">
        <v>23</v>
      </c>
      <c r="N32" s="25"/>
    </row>
    <row r="33" spans="1:14" ht="25.5" x14ac:dyDescent="0.25">
      <c r="A33" s="19">
        <v>25</v>
      </c>
      <c r="B33" s="20" t="s">
        <v>100</v>
      </c>
      <c r="C33" s="21" t="s">
        <v>101</v>
      </c>
      <c r="D33" s="22" t="s">
        <v>94</v>
      </c>
      <c r="E33" s="23">
        <v>43553</v>
      </c>
      <c r="F33" s="23">
        <v>43517</v>
      </c>
      <c r="G33" s="24">
        <v>1150000</v>
      </c>
      <c r="H33" s="25">
        <v>0</v>
      </c>
      <c r="I33" s="25">
        <v>1</v>
      </c>
      <c r="J33" s="26" t="s">
        <v>21</v>
      </c>
      <c r="K33" s="25" t="s">
        <v>95</v>
      </c>
      <c r="L33" s="25"/>
      <c r="M33" s="25" t="s">
        <v>23</v>
      </c>
      <c r="N33" s="25"/>
    </row>
    <row r="34" spans="1:14" ht="25.5" x14ac:dyDescent="0.25">
      <c r="A34" s="19">
        <v>26</v>
      </c>
      <c r="B34" s="20" t="s">
        <v>102</v>
      </c>
      <c r="C34" s="21" t="s">
        <v>103</v>
      </c>
      <c r="D34" s="22" t="s">
        <v>104</v>
      </c>
      <c r="E34" s="23">
        <v>43830</v>
      </c>
      <c r="F34" s="23">
        <v>43818</v>
      </c>
      <c r="G34" s="24">
        <v>1980000</v>
      </c>
      <c r="H34" s="25">
        <v>0</v>
      </c>
      <c r="I34" s="25">
        <v>1</v>
      </c>
      <c r="J34" s="26" t="s">
        <v>21</v>
      </c>
      <c r="K34" s="25" t="s">
        <v>95</v>
      </c>
      <c r="L34" s="25"/>
      <c r="M34" s="25" t="s">
        <v>23</v>
      </c>
      <c r="N34" s="25"/>
    </row>
    <row r="35" spans="1:14" ht="25.5" x14ac:dyDescent="0.25">
      <c r="A35" s="19">
        <v>27</v>
      </c>
      <c r="B35" s="20" t="s">
        <v>105</v>
      </c>
      <c r="C35" s="21" t="s">
        <v>106</v>
      </c>
      <c r="D35" s="22" t="s">
        <v>104</v>
      </c>
      <c r="E35" s="23">
        <v>43830</v>
      </c>
      <c r="F35" s="23">
        <v>43818</v>
      </c>
      <c r="G35" s="24">
        <v>1980000</v>
      </c>
      <c r="H35" s="25">
        <v>0</v>
      </c>
      <c r="I35" s="25">
        <v>1</v>
      </c>
      <c r="J35" s="26" t="s">
        <v>21</v>
      </c>
      <c r="K35" s="25" t="s">
        <v>95</v>
      </c>
      <c r="L35" s="25"/>
      <c r="M35" s="25" t="s">
        <v>23</v>
      </c>
      <c r="N35" s="25"/>
    </row>
    <row r="36" spans="1:14" ht="25.5" x14ac:dyDescent="0.25">
      <c r="A36" s="19">
        <v>28</v>
      </c>
      <c r="B36" s="20" t="s">
        <v>107</v>
      </c>
      <c r="C36" s="21" t="s">
        <v>108</v>
      </c>
      <c r="D36" s="22" t="s">
        <v>104</v>
      </c>
      <c r="E36" s="23">
        <v>43830</v>
      </c>
      <c r="F36" s="23">
        <v>43818</v>
      </c>
      <c r="G36" s="24">
        <v>1980000</v>
      </c>
      <c r="H36" s="25">
        <v>0</v>
      </c>
      <c r="I36" s="25">
        <v>1</v>
      </c>
      <c r="J36" s="26" t="s">
        <v>21</v>
      </c>
      <c r="K36" s="25" t="s">
        <v>95</v>
      </c>
      <c r="L36" s="25"/>
      <c r="M36" s="25" t="s">
        <v>23</v>
      </c>
      <c r="N36" s="25"/>
    </row>
    <row r="37" spans="1:14" ht="25.5" x14ac:dyDescent="0.25">
      <c r="A37" s="19">
        <v>29</v>
      </c>
      <c r="B37" s="20" t="s">
        <v>109</v>
      </c>
      <c r="C37" s="21" t="s">
        <v>110</v>
      </c>
      <c r="D37" s="22" t="s">
        <v>111</v>
      </c>
      <c r="E37" s="23">
        <v>43823</v>
      </c>
      <c r="F37" s="23">
        <v>43818</v>
      </c>
      <c r="G37" s="24">
        <v>1199000</v>
      </c>
      <c r="H37" s="25">
        <v>0</v>
      </c>
      <c r="I37" s="25">
        <v>1</v>
      </c>
      <c r="J37" s="26" t="s">
        <v>21</v>
      </c>
      <c r="K37" s="25" t="s">
        <v>95</v>
      </c>
      <c r="L37" s="25"/>
      <c r="M37" s="25" t="s">
        <v>23</v>
      </c>
      <c r="N37" s="25"/>
    </row>
    <row r="38" spans="1:14" ht="25.5" x14ac:dyDescent="0.25">
      <c r="A38" s="19">
        <v>30</v>
      </c>
      <c r="B38" s="20" t="s">
        <v>112</v>
      </c>
      <c r="C38" s="21" t="s">
        <v>113</v>
      </c>
      <c r="D38" s="22" t="s">
        <v>111</v>
      </c>
      <c r="E38" s="23">
        <v>43823</v>
      </c>
      <c r="F38" s="23">
        <v>43818</v>
      </c>
      <c r="G38" s="24">
        <v>1199000</v>
      </c>
      <c r="H38" s="25">
        <v>0</v>
      </c>
      <c r="I38" s="25">
        <v>1</v>
      </c>
      <c r="J38" s="26" t="s">
        <v>21</v>
      </c>
      <c r="K38" s="25" t="s">
        <v>95</v>
      </c>
      <c r="L38" s="25"/>
      <c r="M38" s="25" t="s">
        <v>23</v>
      </c>
      <c r="N38" s="25"/>
    </row>
    <row r="39" spans="1:14" ht="25.5" x14ac:dyDescent="0.25">
      <c r="A39" s="19">
        <v>31</v>
      </c>
      <c r="B39" s="20" t="s">
        <v>114</v>
      </c>
      <c r="C39" s="21" t="s">
        <v>115</v>
      </c>
      <c r="D39" s="22" t="s">
        <v>111</v>
      </c>
      <c r="E39" s="23">
        <v>43823</v>
      </c>
      <c r="F39" s="23">
        <v>43818</v>
      </c>
      <c r="G39" s="24">
        <v>1199000</v>
      </c>
      <c r="H39" s="25">
        <v>0</v>
      </c>
      <c r="I39" s="25">
        <v>1</v>
      </c>
      <c r="J39" s="26" t="s">
        <v>21</v>
      </c>
      <c r="K39" s="25" t="s">
        <v>95</v>
      </c>
      <c r="L39" s="25"/>
      <c r="M39" s="25" t="s">
        <v>23</v>
      </c>
      <c r="N39" s="25"/>
    </row>
    <row r="40" spans="1:14" ht="25.5" x14ac:dyDescent="0.25">
      <c r="A40" s="19">
        <v>32</v>
      </c>
      <c r="B40" s="20" t="s">
        <v>116</v>
      </c>
      <c r="C40" s="21" t="s">
        <v>117</v>
      </c>
      <c r="D40" s="22" t="s">
        <v>111</v>
      </c>
      <c r="E40" s="23">
        <v>43823</v>
      </c>
      <c r="F40" s="23">
        <v>43818</v>
      </c>
      <c r="G40" s="24">
        <v>1199000</v>
      </c>
      <c r="H40" s="25">
        <v>0</v>
      </c>
      <c r="I40" s="25">
        <v>1</v>
      </c>
      <c r="J40" s="26" t="s">
        <v>21</v>
      </c>
      <c r="K40" s="25" t="s">
        <v>95</v>
      </c>
      <c r="L40" s="25"/>
      <c r="M40" s="25" t="s">
        <v>23</v>
      </c>
      <c r="N40" s="25"/>
    </row>
    <row r="41" spans="1:14" ht="25.5" x14ac:dyDescent="0.25">
      <c r="A41" s="19">
        <v>33</v>
      </c>
      <c r="B41" s="20" t="s">
        <v>118</v>
      </c>
      <c r="C41" s="21" t="s">
        <v>119</v>
      </c>
      <c r="D41" s="22" t="s">
        <v>111</v>
      </c>
      <c r="E41" s="23">
        <v>43823</v>
      </c>
      <c r="F41" s="23">
        <v>43818</v>
      </c>
      <c r="G41" s="24">
        <v>1199000</v>
      </c>
      <c r="H41" s="25">
        <v>0</v>
      </c>
      <c r="I41" s="25">
        <v>1</v>
      </c>
      <c r="J41" s="26" t="s">
        <v>21</v>
      </c>
      <c r="K41" s="25" t="s">
        <v>95</v>
      </c>
      <c r="L41" s="25"/>
      <c r="M41" s="25" t="s">
        <v>23</v>
      </c>
      <c r="N41" s="25"/>
    </row>
    <row r="42" spans="1:14" x14ac:dyDescent="0.25">
      <c r="A42" s="35" t="s">
        <v>120</v>
      </c>
      <c r="B42" s="35"/>
      <c r="C42" s="35"/>
      <c r="D42" s="36"/>
      <c r="E42" s="36"/>
      <c r="F42" s="36"/>
      <c r="G42" s="37">
        <f>G5+G8</f>
        <v>164989712</v>
      </c>
      <c r="H42" s="38">
        <f>H5+H8</f>
        <v>0</v>
      </c>
      <c r="I42" s="38">
        <f>I5+I8</f>
        <v>35</v>
      </c>
      <c r="J42" s="39"/>
      <c r="K42" s="40"/>
      <c r="L42" s="40"/>
      <c r="M42" s="40"/>
      <c r="N42" s="41"/>
    </row>
  </sheetData>
  <mergeCells count="6">
    <mergeCell ref="A1:N1"/>
    <mergeCell ref="A2:N2"/>
    <mergeCell ref="B3:K3"/>
    <mergeCell ref="B5:D5"/>
    <mergeCell ref="B8:D8"/>
    <mergeCell ref="A42:C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2022-06-29T02:02:51Z</dcterms:modified>
</cp:coreProperties>
</file>