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26" i="1" l="1"/>
  <c r="H26" i="1"/>
  <c r="I4" i="1"/>
  <c r="H4" i="1"/>
  <c r="G4" i="1"/>
  <c r="I2" i="1"/>
  <c r="H2" i="1"/>
  <c r="G2" i="1"/>
  <c r="G26" i="1" s="1"/>
</calcChain>
</file>

<file path=xl/sharedStrings.xml><?xml version="1.0" encoding="utf-8"?>
<sst xmlns="http://schemas.openxmlformats.org/spreadsheetml/2006/main" count="145" uniqueCount="90">
  <si>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</si>
  <si>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</si>
  <si>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</si>
  <si>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</si>
  <si>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</si>
  <si>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</si>
  <si>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</si>
  <si>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ngày ………………..</t>
  </si>
  <si>
    <t>SL</t>
  </si>
  <si>
    <t>Tình trạng</t>
  </si>
  <si>
    <t>Đơn vị quản lý</t>
  </si>
  <si>
    <t>Xác nhận của IT nếu các máy móc thiết bị là hàng công nghệ</t>
  </si>
  <si>
    <t>PA sử dụng tài sản</t>
  </si>
  <si>
    <t>Ghi chú</t>
  </si>
  <si>
    <t>I</t>
  </si>
  <si>
    <t>I. Tài sản cố định</t>
  </si>
  <si>
    <t>II</t>
  </si>
  <si>
    <t>Công cụ lao động</t>
  </si>
  <si>
    <t>0190.CN.37</t>
  </si>
  <si>
    <t>  TBDL00005286</t>
  </si>
  <si>
    <t>Tivi samsung 46D550- TTKHCN Bac Ninh</t>
  </si>
  <si>
    <t>Hỏng</t>
  </si>
  <si>
    <t>CN Bắc Ninh.RB - Trung tâm KHCN (tỉnh cấp 1)/Trung tâm Kinh doanh (tỉnh cấp 2).</t>
  </si>
  <si>
    <t>Thanh Lý</t>
  </si>
  <si>
    <t>0190.CN.34</t>
  </si>
  <si>
    <t>  TBDL00005277</t>
  </si>
  <si>
    <t>Tivi LG37inch (37LH20)_CN Bắc ninh</t>
  </si>
  <si>
    <t>0190.CM.118</t>
  </si>
  <si>
    <t>  TBDL00005262</t>
  </si>
  <si>
    <t>Máy điều hòa  Nagakawa 1800 BTU  1</t>
  </si>
  <si>
    <t>CN Bắc Ninh.Chức năng Dịch vụ hỗ trợ (Hà Nội/HCM/Chi nhánh).</t>
  </si>
  <si>
    <t>0190.CM.119</t>
  </si>
  <si>
    <t>  TBDL00005263</t>
  </si>
  <si>
    <t>Máy điều hòa  Nagakawa 1800 BTU  2</t>
  </si>
  <si>
    <t>0190.CM.161</t>
  </si>
  <si>
    <t>  TBKQ00005553</t>
  </si>
  <si>
    <t>Két sắt KS 50 1</t>
  </si>
  <si>
    <t>0190.CN.13</t>
  </si>
  <si>
    <t>  TBVP00004124</t>
  </si>
  <si>
    <t>Máy in Laser Natian PR9_ SME</t>
  </si>
  <si>
    <t>CN Bắc Ninh.Chức năng Vận hành kho quỹ (Hà Nội/HCM/Chi nhánh).</t>
  </si>
  <si>
    <t>0190.CM.351</t>
  </si>
  <si>
    <t>  00110061057196</t>
  </si>
  <si>
    <t>Máy đếm tiền VL6898</t>
  </si>
  <si>
    <t>Không xác định.Chức năng Vận hành kho quỹ (Hà Nội/HCM/Chi nhánh).</t>
  </si>
  <si>
    <t>0190.CM.256</t>
  </si>
  <si>
    <t>  NTVP00022019</t>
  </si>
  <si>
    <t>Bộ bàn hình Elip (Bàn +Tủ phụ) 1-Tầng 1</t>
  </si>
  <si>
    <t>0190.CM.263</t>
  </si>
  <si>
    <t>  NTVP00021537</t>
  </si>
  <si>
    <t>Bộ bàn hình Elip (Bàn +Tủ phụ) 2-Tầng 1</t>
  </si>
  <si>
    <t>0190.CM.250</t>
  </si>
  <si>
    <t>  NTVP00021538</t>
  </si>
  <si>
    <t>Bàn tròn KV Tư vấn 2-Tầng 1</t>
  </si>
  <si>
    <t>0190.CM.247</t>
  </si>
  <si>
    <t>  NTVP00022018</t>
  </si>
  <si>
    <t>Bàn tròn KV tư vấn 1-Tầng 1</t>
  </si>
  <si>
    <t>0190.CM.280</t>
  </si>
  <si>
    <t>  CSTS00001682</t>
  </si>
  <si>
    <t>Bàn để Drop Box và Internet banking (Bàn +Hộp drop)-Tầng 1</t>
  </si>
  <si>
    <t>0190.CM.265</t>
  </si>
  <si>
    <t>  NTVP00022013</t>
  </si>
  <si>
    <t>Bộ bàn hình Elip (Bàn +Tủ phụ) 3-Tầng 1</t>
  </si>
  <si>
    <t>0190.CM.261</t>
  </si>
  <si>
    <t>  NTVP00030891</t>
  </si>
  <si>
    <t>Ghế Trưởng phòng kế toán ( Tầng 3)</t>
  </si>
  <si>
    <t>0190.CM.290</t>
  </si>
  <si>
    <t>  NTVP00031094</t>
  </si>
  <si>
    <t>Hệ sofa bán nguyệt (Phòng CSO - Tầng 2)</t>
  </si>
  <si>
    <t>0190.CM.300</t>
  </si>
  <si>
    <t>  NTVP00022030</t>
  </si>
  <si>
    <t>Bộ bàn ghế Sofa (01 bàn +02 ghế) (KV khách chờ - Tầng 1)</t>
  </si>
  <si>
    <t>0190.CM.277</t>
  </si>
  <si>
    <t>  NTVP00030846</t>
  </si>
  <si>
    <t>Bộ bàn ghế sofa (1 bàn +2 ghế )(Phòng HC - Tầng 3)</t>
  </si>
  <si>
    <t>0190.CM.224</t>
  </si>
  <si>
    <t>  NTVP00021991</t>
  </si>
  <si>
    <t>Hệ sofa bán nguyệt (KV Khách chờ - PGD Quế Võ)</t>
  </si>
  <si>
    <t>PGD Quế Võ.RB - Trung tâm KHCN (tỉnh cấp 1)/Trung tâm Kinh doanh (tỉnh cấp 2).</t>
  </si>
  <si>
    <t>0190.CM.228</t>
  </si>
  <si>
    <t>  NTVP00021985</t>
  </si>
  <si>
    <t>Bộ bàn ghế sofa góc (01 bàn +01 ghế sofa) (Phòng VIP- PGD Quế Võ)</t>
  </si>
  <si>
    <t>0190.CM.153</t>
  </si>
  <si>
    <t>  NTVP00030968 </t>
  </si>
  <si>
    <t>Ban Dropbox_ Tu Son.</t>
  </si>
  <si>
    <t>PGD Từ sơn.RB - Trung tâm KHCN (tỉnh cấp 1)/Trung tâm Kinh doanh (tỉnh cấp 2).</t>
  </si>
  <si>
    <t>0190.CM.299</t>
  </si>
  <si>
    <t>  NTVP00030835</t>
  </si>
  <si>
    <t>Hệ Sofa bán nguyệt ( SME - Tầng 2)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</si>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</sst>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14" fontId="3" fillId="0" borderId="2" xfId="0" applyNumberFormat="1" applyFont="1" applyFill="1" applyBorder="1" applyAlignment="1">
      <alignment horizontal="center" vertical="top"/>
    </xf>
    <xf numFmtId="164" fontId="3" fillId="0" borderId="2" xfId="1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4" fontId="3" fillId="3" borderId="2" xfId="0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14" fontId="3" fillId="4" borderId="2" xfId="0" applyNumberFormat="1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4" fontId="5" fillId="3" borderId="2" xfId="0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F6" sqref="F6"/>
    </sheetView>
  </sheetViews>
  <sheetFormatPr defaultRowHeight="15" x14ac:dyDescent="0.25"/>
  <cols>
    <col min="1" max="1" width="5.28515625" customWidth="1"/>
    <col min="2" max="2" width="11.85546875" customWidth="1"/>
    <col min="3" max="3" width="14.5703125" customWidth="1"/>
    <col min="4" max="4" width="24.28515625" customWidth="1"/>
    <col min="5" max="5" width="10.5703125" customWidth="1"/>
    <col min="6" max="6" width="11.5703125" customWidth="1"/>
    <col min="7" max="7" width="12.28515625" customWidth="1"/>
    <col min="8" max="8" width="7.85546875" customWidth="1"/>
    <col min="9" max="9" width="8" customWidth="1"/>
    <col min="10" max="10" width="8.140625" customWidth="1"/>
    <col min="11" max="11" width="21.5703125" customWidth="1"/>
    <col min="12" max="12" width="9.140625" customWidth="1"/>
    <col min="13" max="13" width="9.42578125" customWidth="1"/>
    <col min="14" max="14" width="6.5703125" customWidth="1"/>
  </cols>
  <sheetData>
    <row r="1" spans="1:14" ht="76.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1" t="s">
        <v>9</v>
      </c>
      <c r="K1" s="1" t="s">
        <v>10</v>
      </c>
      <c r="L1" s="6" t="s">
        <v>11</v>
      </c>
      <c r="M1" s="6" t="s">
        <v>12</v>
      </c>
      <c r="N1" s="1" t="s">
        <v>13</v>
      </c>
    </row>
    <row r="2" spans="1:14" x14ac:dyDescent="0.25">
      <c r="A2" s="7" t="s">
        <v>14</v>
      </c>
      <c r="B2" s="8" t="s">
        <v>15</v>
      </c>
      <c r="C2" s="8"/>
      <c r="D2" s="8"/>
      <c r="E2" s="9"/>
      <c r="F2" s="10"/>
      <c r="G2" s="11">
        <f>SUM(G3:G3)</f>
        <v>0</v>
      </c>
      <c r="H2" s="12">
        <f>SUM(H3:H3)</f>
        <v>0</v>
      </c>
      <c r="I2" s="12">
        <f>SUM(I3:I3)</f>
        <v>0</v>
      </c>
      <c r="J2" s="7"/>
      <c r="K2" s="7"/>
      <c r="L2" s="7"/>
      <c r="M2" s="7"/>
      <c r="N2" s="7"/>
    </row>
    <row r="3" spans="1:14" x14ac:dyDescent="0.25">
      <c r="A3" s="13"/>
      <c r="B3" s="14"/>
      <c r="C3" s="15"/>
      <c r="D3" s="15"/>
      <c r="E3" s="16"/>
      <c r="F3" s="16"/>
      <c r="G3" s="17"/>
      <c r="H3" s="18"/>
      <c r="I3" s="18"/>
      <c r="J3" s="13"/>
      <c r="K3" s="18"/>
      <c r="L3" s="18"/>
      <c r="M3" s="18"/>
      <c r="N3" s="18"/>
    </row>
    <row r="4" spans="1:14" x14ac:dyDescent="0.25">
      <c r="A4" s="7" t="s">
        <v>16</v>
      </c>
      <c r="B4" s="8" t="s">
        <v>17</v>
      </c>
      <c r="C4" s="8"/>
      <c r="D4" s="8"/>
      <c r="E4" s="9"/>
      <c r="F4" s="19"/>
      <c r="G4" s="11">
        <f>SUM(G5:G25)</f>
        <v>143636878</v>
      </c>
      <c r="H4" s="12">
        <f>SUM(H5:H25)</f>
        <v>0</v>
      </c>
      <c r="I4" s="12">
        <f>SUM(I5:I25)</f>
        <v>21</v>
      </c>
      <c r="J4" s="20"/>
      <c r="K4" s="21"/>
      <c r="L4" s="21"/>
      <c r="M4" s="21"/>
      <c r="N4" s="22"/>
    </row>
    <row r="5" spans="1:14" ht="51" x14ac:dyDescent="0.25">
      <c r="A5" s="13">
        <v>1</v>
      </c>
      <c r="B5" s="23" t="s">
        <v>18</v>
      </c>
      <c r="C5" s="23" t="s">
        <v>19</v>
      </c>
      <c r="D5" s="23" t="s">
        <v>20</v>
      </c>
      <c r="E5" s="24">
        <v>41449</v>
      </c>
      <c r="F5" s="24">
        <v>40830</v>
      </c>
      <c r="G5" s="25">
        <v>17772729</v>
      </c>
      <c r="H5" s="13">
        <v>0</v>
      </c>
      <c r="I5" s="13">
        <v>1</v>
      </c>
      <c r="J5" s="26" t="s">
        <v>21</v>
      </c>
      <c r="K5" s="27" t="s">
        <v>22</v>
      </c>
      <c r="L5" s="18"/>
      <c r="M5" s="18" t="s">
        <v>23</v>
      </c>
      <c r="N5" s="18"/>
    </row>
    <row r="6" spans="1:14" ht="51" x14ac:dyDescent="0.25">
      <c r="A6" s="13">
        <v>2</v>
      </c>
      <c r="B6" s="23" t="s">
        <v>24</v>
      </c>
      <c r="C6" s="23" t="s">
        <v>25</v>
      </c>
      <c r="D6" s="23" t="s">
        <v>26</v>
      </c>
      <c r="E6" s="24">
        <v>41449</v>
      </c>
      <c r="F6" s="24">
        <v>40405</v>
      </c>
      <c r="G6" s="25">
        <v>12227272</v>
      </c>
      <c r="H6" s="13">
        <v>0</v>
      </c>
      <c r="I6" s="13">
        <v>1</v>
      </c>
      <c r="J6" s="26" t="s">
        <v>21</v>
      </c>
      <c r="K6" s="27" t="s">
        <v>22</v>
      </c>
      <c r="L6" s="18"/>
      <c r="M6" s="18" t="s">
        <v>23</v>
      </c>
      <c r="N6" s="18"/>
    </row>
    <row r="7" spans="1:14" ht="38.25" x14ac:dyDescent="0.25">
      <c r="A7" s="13">
        <v>3</v>
      </c>
      <c r="B7" s="23" t="s">
        <v>27</v>
      </c>
      <c r="C7" s="23" t="s">
        <v>28</v>
      </c>
      <c r="D7" s="23" t="s">
        <v>29</v>
      </c>
      <c r="E7" s="24">
        <v>41215</v>
      </c>
      <c r="F7" s="24">
        <v>40379</v>
      </c>
      <c r="G7" s="25">
        <v>7200000</v>
      </c>
      <c r="H7" s="13">
        <v>0</v>
      </c>
      <c r="I7" s="13">
        <v>1</v>
      </c>
      <c r="J7" s="26" t="s">
        <v>21</v>
      </c>
      <c r="K7" s="27" t="s">
        <v>30</v>
      </c>
      <c r="L7" s="18"/>
      <c r="M7" s="18" t="s">
        <v>23</v>
      </c>
      <c r="N7" s="18"/>
    </row>
    <row r="8" spans="1:14" ht="38.25" x14ac:dyDescent="0.25">
      <c r="A8" s="13">
        <v>4</v>
      </c>
      <c r="B8" s="23" t="s">
        <v>31</v>
      </c>
      <c r="C8" s="23" t="s">
        <v>32</v>
      </c>
      <c r="D8" s="23" t="s">
        <v>33</v>
      </c>
      <c r="E8" s="24">
        <v>41215</v>
      </c>
      <c r="F8" s="24">
        <v>40379</v>
      </c>
      <c r="G8" s="25">
        <v>7200000</v>
      </c>
      <c r="H8" s="13">
        <v>0</v>
      </c>
      <c r="I8" s="13">
        <v>1</v>
      </c>
      <c r="J8" s="26" t="s">
        <v>21</v>
      </c>
      <c r="K8" s="27" t="s">
        <v>30</v>
      </c>
      <c r="L8" s="18"/>
      <c r="M8" s="18" t="s">
        <v>23</v>
      </c>
      <c r="N8" s="18"/>
    </row>
    <row r="9" spans="1:14" ht="51" x14ac:dyDescent="0.25">
      <c r="A9" s="13">
        <v>5</v>
      </c>
      <c r="B9" s="23" t="s">
        <v>34</v>
      </c>
      <c r="C9" s="23" t="s">
        <v>35</v>
      </c>
      <c r="D9" s="23" t="s">
        <v>36</v>
      </c>
      <c r="E9" s="24">
        <v>41215</v>
      </c>
      <c r="F9" s="24">
        <v>39804</v>
      </c>
      <c r="G9" s="25">
        <v>1921818</v>
      </c>
      <c r="H9" s="13">
        <v>0</v>
      </c>
      <c r="I9" s="13">
        <v>1</v>
      </c>
      <c r="J9" s="26" t="s">
        <v>21</v>
      </c>
      <c r="K9" s="27" t="s">
        <v>22</v>
      </c>
      <c r="L9" s="18"/>
      <c r="M9" s="18" t="s">
        <v>23</v>
      </c>
      <c r="N9" s="18"/>
    </row>
    <row r="10" spans="1:14" ht="38.25" x14ac:dyDescent="0.25">
      <c r="A10" s="13">
        <v>6</v>
      </c>
      <c r="B10" s="23" t="s">
        <v>37</v>
      </c>
      <c r="C10" s="23" t="s">
        <v>38</v>
      </c>
      <c r="D10" s="23" t="s">
        <v>39</v>
      </c>
      <c r="E10" s="24">
        <v>41449</v>
      </c>
      <c r="F10" s="24">
        <v>40618</v>
      </c>
      <c r="G10" s="25">
        <v>14657500</v>
      </c>
      <c r="H10" s="13">
        <v>0</v>
      </c>
      <c r="I10" s="13">
        <v>1</v>
      </c>
      <c r="J10" s="26" t="s">
        <v>21</v>
      </c>
      <c r="K10" s="27" t="s">
        <v>40</v>
      </c>
      <c r="L10" s="28"/>
      <c r="M10" s="18" t="s">
        <v>23</v>
      </c>
      <c r="N10" s="28"/>
    </row>
    <row r="11" spans="1:14" ht="38.25" x14ac:dyDescent="0.25">
      <c r="A11" s="13">
        <v>7</v>
      </c>
      <c r="B11" s="29" t="s">
        <v>41</v>
      </c>
      <c r="C11" s="29" t="s">
        <v>42</v>
      </c>
      <c r="D11" s="23" t="s">
        <v>43</v>
      </c>
      <c r="E11" s="24">
        <v>42683</v>
      </c>
      <c r="F11" s="24">
        <v>42583</v>
      </c>
      <c r="G11" s="25">
        <v>6750000</v>
      </c>
      <c r="H11" s="13">
        <v>0</v>
      </c>
      <c r="I11" s="13">
        <v>1</v>
      </c>
      <c r="J11" s="26" t="s">
        <v>21</v>
      </c>
      <c r="K11" s="27" t="s">
        <v>44</v>
      </c>
      <c r="L11" s="28"/>
      <c r="M11" s="18" t="s">
        <v>23</v>
      </c>
      <c r="N11" s="28"/>
    </row>
    <row r="12" spans="1:14" ht="51" x14ac:dyDescent="0.25">
      <c r="A12" s="13">
        <v>8</v>
      </c>
      <c r="B12" s="30" t="s">
        <v>45</v>
      </c>
      <c r="C12" s="30" t="s">
        <v>46</v>
      </c>
      <c r="D12" s="23" t="s">
        <v>47</v>
      </c>
      <c r="E12" s="24">
        <v>41418</v>
      </c>
      <c r="F12" s="24">
        <v>41235</v>
      </c>
      <c r="G12" s="25">
        <v>3432998</v>
      </c>
      <c r="H12" s="13">
        <v>0</v>
      </c>
      <c r="I12" s="13">
        <v>1</v>
      </c>
      <c r="J12" s="26" t="s">
        <v>21</v>
      </c>
      <c r="K12" s="27" t="s">
        <v>22</v>
      </c>
      <c r="L12" s="18"/>
      <c r="M12" s="18" t="s">
        <v>23</v>
      </c>
      <c r="N12" s="28"/>
    </row>
    <row r="13" spans="1:14" ht="51" x14ac:dyDescent="0.25">
      <c r="A13" s="13">
        <v>9</v>
      </c>
      <c r="B13" s="29" t="s">
        <v>48</v>
      </c>
      <c r="C13" s="29" t="s">
        <v>49</v>
      </c>
      <c r="D13" s="23" t="s">
        <v>50</v>
      </c>
      <c r="E13" s="24">
        <v>41418</v>
      </c>
      <c r="F13" s="24">
        <v>41235</v>
      </c>
      <c r="G13" s="25">
        <v>3432998</v>
      </c>
      <c r="H13" s="13">
        <v>0</v>
      </c>
      <c r="I13" s="13">
        <v>1</v>
      </c>
      <c r="J13" s="26" t="s">
        <v>21</v>
      </c>
      <c r="K13" s="27" t="s">
        <v>22</v>
      </c>
      <c r="L13" s="18"/>
      <c r="M13" s="18" t="s">
        <v>23</v>
      </c>
      <c r="N13" s="28"/>
    </row>
    <row r="14" spans="1:14" ht="51" x14ac:dyDescent="0.25">
      <c r="A14" s="13">
        <v>10</v>
      </c>
      <c r="B14" s="29" t="s">
        <v>51</v>
      </c>
      <c r="C14" s="29" t="s">
        <v>52</v>
      </c>
      <c r="D14" s="23" t="s">
        <v>53</v>
      </c>
      <c r="E14" s="24">
        <v>41418</v>
      </c>
      <c r="F14" s="24">
        <v>41235</v>
      </c>
      <c r="G14" s="25">
        <v>2452852</v>
      </c>
      <c r="H14" s="13">
        <v>0</v>
      </c>
      <c r="I14" s="13">
        <v>1</v>
      </c>
      <c r="J14" s="26" t="s">
        <v>21</v>
      </c>
      <c r="K14" s="27" t="s">
        <v>22</v>
      </c>
      <c r="L14" s="18"/>
      <c r="M14" s="18" t="s">
        <v>23</v>
      </c>
      <c r="N14" s="28"/>
    </row>
    <row r="15" spans="1:14" ht="51" x14ac:dyDescent="0.25">
      <c r="A15" s="13">
        <v>11</v>
      </c>
      <c r="B15" s="29" t="s">
        <v>54</v>
      </c>
      <c r="C15" s="29" t="s">
        <v>55</v>
      </c>
      <c r="D15" s="23" t="s">
        <v>56</v>
      </c>
      <c r="E15" s="24">
        <v>41418</v>
      </c>
      <c r="F15" s="24">
        <v>41235</v>
      </c>
      <c r="G15" s="25">
        <v>2452852</v>
      </c>
      <c r="H15" s="13">
        <v>0</v>
      </c>
      <c r="I15" s="13">
        <v>1</v>
      </c>
      <c r="J15" s="26" t="s">
        <v>21</v>
      </c>
      <c r="K15" s="27" t="s">
        <v>22</v>
      </c>
      <c r="L15" s="18"/>
      <c r="M15" s="18" t="s">
        <v>23</v>
      </c>
      <c r="N15" s="28"/>
    </row>
    <row r="16" spans="1:14" ht="51" x14ac:dyDescent="0.25">
      <c r="A16" s="13">
        <v>12</v>
      </c>
      <c r="B16" s="29" t="s">
        <v>57</v>
      </c>
      <c r="C16" s="29" t="s">
        <v>58</v>
      </c>
      <c r="D16" s="23" t="s">
        <v>59</v>
      </c>
      <c r="E16" s="24">
        <v>41418</v>
      </c>
      <c r="F16" s="24">
        <v>41235</v>
      </c>
      <c r="G16" s="25">
        <v>3842968</v>
      </c>
      <c r="H16" s="13">
        <v>0</v>
      </c>
      <c r="I16" s="13">
        <v>1</v>
      </c>
      <c r="J16" s="26" t="s">
        <v>21</v>
      </c>
      <c r="K16" s="27" t="s">
        <v>22</v>
      </c>
      <c r="L16" s="18"/>
      <c r="M16" s="18" t="s">
        <v>23</v>
      </c>
      <c r="N16" s="28"/>
    </row>
    <row r="17" spans="1:14" ht="51" x14ac:dyDescent="0.25">
      <c r="A17" s="13">
        <v>13</v>
      </c>
      <c r="B17" s="29" t="s">
        <v>60</v>
      </c>
      <c r="C17" s="29" t="s">
        <v>61</v>
      </c>
      <c r="D17" s="23" t="s">
        <v>62</v>
      </c>
      <c r="E17" s="24">
        <v>41418</v>
      </c>
      <c r="F17" s="24">
        <v>41235</v>
      </c>
      <c r="G17" s="25">
        <v>3432998</v>
      </c>
      <c r="H17" s="13">
        <v>0</v>
      </c>
      <c r="I17" s="13">
        <v>1</v>
      </c>
      <c r="J17" s="26" t="s">
        <v>21</v>
      </c>
      <c r="K17" s="27" t="s">
        <v>22</v>
      </c>
      <c r="L17" s="18"/>
      <c r="M17" s="18" t="s">
        <v>23</v>
      </c>
      <c r="N17" s="28"/>
    </row>
    <row r="18" spans="1:14" ht="38.25" x14ac:dyDescent="0.25">
      <c r="A18" s="13">
        <v>14</v>
      </c>
      <c r="B18" s="29" t="s">
        <v>63</v>
      </c>
      <c r="C18" s="29" t="s">
        <v>64</v>
      </c>
      <c r="D18" s="23" t="s">
        <v>65</v>
      </c>
      <c r="E18" s="24">
        <v>41418</v>
      </c>
      <c r="F18" s="24">
        <v>41235</v>
      </c>
      <c r="G18" s="25">
        <v>2786202</v>
      </c>
      <c r="H18" s="13">
        <v>0</v>
      </c>
      <c r="I18" s="13">
        <v>1</v>
      </c>
      <c r="J18" s="26" t="s">
        <v>21</v>
      </c>
      <c r="K18" s="27" t="s">
        <v>30</v>
      </c>
      <c r="L18" s="18"/>
      <c r="M18" s="18" t="s">
        <v>23</v>
      </c>
      <c r="N18" s="28"/>
    </row>
    <row r="19" spans="1:14" ht="38.25" x14ac:dyDescent="0.25">
      <c r="A19" s="13">
        <v>15</v>
      </c>
      <c r="B19" s="29" t="s">
        <v>66</v>
      </c>
      <c r="C19" s="29" t="s">
        <v>67</v>
      </c>
      <c r="D19" s="23" t="s">
        <v>68</v>
      </c>
      <c r="E19" s="24">
        <v>41418</v>
      </c>
      <c r="F19" s="24">
        <v>41235</v>
      </c>
      <c r="G19" s="25">
        <v>7761562</v>
      </c>
      <c r="H19" s="13">
        <v>0</v>
      </c>
      <c r="I19" s="13">
        <v>1</v>
      </c>
      <c r="J19" s="26" t="s">
        <v>21</v>
      </c>
      <c r="K19" s="27" t="s">
        <v>30</v>
      </c>
      <c r="L19" s="18"/>
      <c r="M19" s="18" t="s">
        <v>23</v>
      </c>
      <c r="N19" s="28"/>
    </row>
    <row r="20" spans="1:14" ht="51" x14ac:dyDescent="0.25">
      <c r="A20" s="13">
        <v>16</v>
      </c>
      <c r="B20" s="29" t="s">
        <v>69</v>
      </c>
      <c r="C20" s="29" t="s">
        <v>70</v>
      </c>
      <c r="D20" s="23" t="s">
        <v>71</v>
      </c>
      <c r="E20" s="24">
        <v>41418</v>
      </c>
      <c r="F20" s="24">
        <v>41235</v>
      </c>
      <c r="G20" s="25">
        <v>6716736</v>
      </c>
      <c r="H20" s="13">
        <v>0</v>
      </c>
      <c r="I20" s="13">
        <v>1</v>
      </c>
      <c r="J20" s="26" t="s">
        <v>21</v>
      </c>
      <c r="K20" s="27" t="s">
        <v>22</v>
      </c>
      <c r="L20" s="18"/>
      <c r="M20" s="18" t="s">
        <v>23</v>
      </c>
      <c r="N20" s="28"/>
    </row>
    <row r="21" spans="1:14" ht="38.25" x14ac:dyDescent="0.25">
      <c r="A21" s="13">
        <v>17</v>
      </c>
      <c r="B21" s="31" t="s">
        <v>72</v>
      </c>
      <c r="C21" s="31" t="s">
        <v>73</v>
      </c>
      <c r="D21" s="32" t="s">
        <v>74</v>
      </c>
      <c r="E21" s="33">
        <v>41418</v>
      </c>
      <c r="F21" s="34">
        <v>41235</v>
      </c>
      <c r="G21" s="35">
        <v>6716736</v>
      </c>
      <c r="H21" s="36">
        <v>0</v>
      </c>
      <c r="I21" s="36">
        <v>1</v>
      </c>
      <c r="J21" s="37" t="s">
        <v>21</v>
      </c>
      <c r="K21" s="27" t="s">
        <v>30</v>
      </c>
      <c r="L21" s="18"/>
      <c r="M21" s="18" t="s">
        <v>23</v>
      </c>
      <c r="N21" s="28"/>
    </row>
    <row r="22" spans="1:14" ht="51" x14ac:dyDescent="0.25">
      <c r="A22" s="13">
        <v>18</v>
      </c>
      <c r="B22" s="31" t="s">
        <v>75</v>
      </c>
      <c r="C22" s="31" t="s">
        <v>76</v>
      </c>
      <c r="D22" s="32" t="s">
        <v>77</v>
      </c>
      <c r="E22" s="34">
        <v>41409</v>
      </c>
      <c r="F22" s="34">
        <v>40736</v>
      </c>
      <c r="G22" s="38">
        <v>8150647</v>
      </c>
      <c r="H22" s="36">
        <v>0</v>
      </c>
      <c r="I22" s="36">
        <v>1</v>
      </c>
      <c r="J22" s="37" t="s">
        <v>21</v>
      </c>
      <c r="K22" s="27" t="s">
        <v>78</v>
      </c>
      <c r="L22" s="18"/>
      <c r="M22" s="18" t="s">
        <v>23</v>
      </c>
      <c r="N22" s="28"/>
    </row>
    <row r="23" spans="1:14" ht="51" x14ac:dyDescent="0.25">
      <c r="A23" s="13">
        <v>19</v>
      </c>
      <c r="B23" s="31" t="s">
        <v>79</v>
      </c>
      <c r="C23" s="31" t="s">
        <v>80</v>
      </c>
      <c r="D23" s="32" t="s">
        <v>81</v>
      </c>
      <c r="E23" s="34">
        <v>41409</v>
      </c>
      <c r="F23" s="34">
        <v>40736</v>
      </c>
      <c r="G23" s="38">
        <v>9247850</v>
      </c>
      <c r="H23" s="36">
        <v>0</v>
      </c>
      <c r="I23" s="36">
        <v>1</v>
      </c>
      <c r="J23" s="37" t="s">
        <v>21</v>
      </c>
      <c r="K23" s="27" t="s">
        <v>78</v>
      </c>
      <c r="L23" s="18"/>
      <c r="M23" s="18" t="s">
        <v>23</v>
      </c>
      <c r="N23" s="28"/>
    </row>
    <row r="24" spans="1:14" ht="51" x14ac:dyDescent="0.25">
      <c r="A24" s="13">
        <v>20</v>
      </c>
      <c r="B24" s="29" t="s">
        <v>82</v>
      </c>
      <c r="C24" s="29" t="s">
        <v>83</v>
      </c>
      <c r="D24" s="39" t="s">
        <v>84</v>
      </c>
      <c r="E24" s="40">
        <v>41215</v>
      </c>
      <c r="F24" s="40">
        <v>40896</v>
      </c>
      <c r="G24" s="41">
        <v>7718598</v>
      </c>
      <c r="H24" s="42">
        <v>0</v>
      </c>
      <c r="I24" s="42">
        <v>1</v>
      </c>
      <c r="J24" s="43" t="s">
        <v>21</v>
      </c>
      <c r="K24" s="27" t="s">
        <v>85</v>
      </c>
      <c r="L24" s="18"/>
      <c r="M24" s="18" t="s">
        <v>23</v>
      </c>
      <c r="N24" s="28"/>
    </row>
    <row r="25" spans="1:14" ht="51" x14ac:dyDescent="0.25">
      <c r="A25" s="13">
        <v>21</v>
      </c>
      <c r="B25" s="29" t="s">
        <v>86</v>
      </c>
      <c r="C25" s="29" t="s">
        <v>87</v>
      </c>
      <c r="D25" s="23" t="s">
        <v>88</v>
      </c>
      <c r="E25" s="44">
        <v>41418</v>
      </c>
      <c r="F25" s="24">
        <v>41235</v>
      </c>
      <c r="G25" s="45">
        <v>7761562</v>
      </c>
      <c r="H25" s="13">
        <v>0</v>
      </c>
      <c r="I25" s="13">
        <v>1</v>
      </c>
      <c r="J25" s="26" t="s">
        <v>21</v>
      </c>
      <c r="K25" s="27" t="s">
        <v>85</v>
      </c>
      <c r="L25" s="18"/>
      <c r="M25" s="18" t="s">
        <v>23</v>
      </c>
      <c r="N25" s="28"/>
    </row>
    <row r="26" spans="1:14" x14ac:dyDescent="0.25">
      <c r="A26" s="46"/>
      <c r="B26" s="47" t="s">
        <v>89</v>
      </c>
      <c r="C26" s="48"/>
      <c r="D26" s="48"/>
      <c r="E26" s="48"/>
      <c r="F26" s="49"/>
      <c r="G26" s="50">
        <f>G2+G4</f>
        <v>143636878</v>
      </c>
      <c r="H26" s="51">
        <f>H2+H4</f>
        <v>0</v>
      </c>
      <c r="I26" s="52">
        <f>I2+I4</f>
        <v>21</v>
      </c>
      <c r="J26" s="46"/>
      <c r="K26" s="28"/>
      <c r="L26" s="28"/>
      <c r="M26" s="28"/>
      <c r="N26" s="28"/>
    </row>
  </sheetData>
  <mergeCells count="3">
    <mergeCell ref="B2:D2"/>
    <mergeCell ref="B4:D4"/>
    <mergeCell ref="B26:F26"/>
  </mergeCells>
  <conditionalFormatting sqref="C5:C25">
    <cfRule type="duplicateValues" dxfId="1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2022-06-29T01:27:53Z</dcterms:modified>
</cp:coreProperties>
</file>