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Sheet1!$A$4:$N$53</definedName>
  </definedNames>
  <calcPr calcId="152511"/>
</workbook>
</file>

<file path=xl/calcChain.xml><?xml version="1.0" encoding="utf-8"?>
<calcChain xmlns="http://schemas.openxmlformats.org/spreadsheetml/2006/main">
  <c r="G53" i="1" l="1"/>
  <c r="G47" i="1"/>
  <c r="G5" i="1"/>
  <c r="G9" i="1"/>
  <c r="I53" i="1"/>
  <c r="I9" i="1"/>
  <c r="J53" i="1" l="1"/>
  <c r="I47" i="1"/>
  <c r="H9" i="1"/>
  <c r="I5" i="1"/>
  <c r="H5" i="1"/>
  <c r="H53" i="1" l="1"/>
</calcChain>
</file>

<file path=xl/sharedStrings.xml><?xml version="1.0" encoding="utf-8"?>
<sst xmlns="http://schemas.openxmlformats.org/spreadsheetml/2006/main" count="298" uniqueCount="173">
  <si>
    <t>PHỤ LỤC 01: DANH SÁCH TÀI SẢN CŨ HỎNG CẦN THANH LÝ</t>
  </si>
  <si>
    <t xml:space="preserve">Tại MSB SỞ GIAO DỊCH </t>
  </si>
  <si>
    <t>TT</t>
  </si>
  <si>
    <t>Tên tài sản</t>
  </si>
  <si>
    <t>Ngày sử dụng</t>
  </si>
  <si>
    <t>Nguyên giá</t>
  </si>
  <si>
    <t>SL</t>
  </si>
  <si>
    <t>Tình trạng</t>
  </si>
  <si>
    <t>Đơn vị quản lý</t>
  </si>
  <si>
    <t>I</t>
  </si>
  <si>
    <t>Tổng đài điện thoại( Dùng chung cho toàn SGD)</t>
  </si>
  <si>
    <t>Hỏng</t>
  </si>
  <si>
    <t>CN Sở Giao Dịch.LC - Trung tâm khách hàng DNL.</t>
  </si>
  <si>
    <t>Máy DHKK tủ đứng LG VP-H488TAO</t>
  </si>
  <si>
    <t>PGD Tràng An.RB - Trung tâm KHCN (tỉnh cấp 1)/Trung tâm Kinh doanh (tỉnh cấp 2).</t>
  </si>
  <si>
    <t>Hệ thống Camera bảo vệ+báo động</t>
  </si>
  <si>
    <t>II</t>
  </si>
  <si>
    <t>Bàn xếp hàng tự động - PGD Tràng An theo 13959/2012/QĐ-TGĐ1.6 N27/11/2012</t>
  </si>
  <si>
    <t>hỏng</t>
  </si>
  <si>
    <t>Máy đếm tiền XD2105F</t>
  </si>
  <si>
    <t>PGD Thăng Long.RB - Trung tâm KHCN (tỉnh cấp 1)/Trung tâm Kinh doanh (tỉnh cấp 2).</t>
  </si>
  <si>
    <t>Nhập CCLĐ 01 máy in MF - 4350D trang bị cho PGD TL</t>
  </si>
  <si>
    <t>Máy in sổ PR9 -PGD HQV</t>
  </si>
  <si>
    <t>PGD Hoàng Quốc Việt.RB - Trung tâm KHCN (tỉnh cấp 1)/Trung tâm Kinh doanh (tỉnh cấp 2).</t>
  </si>
  <si>
    <t>Máy Scan G4050</t>
  </si>
  <si>
    <t>Bàn đếm tiền kết hợp tủ để két KV giao dịch - 1895/2013/QD-TGD10</t>
  </si>
  <si>
    <t>PGD Mễ Trì.RB (PGD Sông Đà)- Trung tâm KHCN (tỉnh cấp 1)/Trung tâm Kinh doanh (tỉnh cấp 2).</t>
  </si>
  <si>
    <t>Tủ thấp KV giao dịch Sông Đà-1895/2013/QD-TGD10</t>
  </si>
  <si>
    <t>Bàn để hộp Dropbox và Internetbanking -1895/2013/QD-TGD10</t>
  </si>
  <si>
    <t>Điện thoại IP Fanvill 7941</t>
  </si>
  <si>
    <t>CN Sở Giao Dịch.RB - Trung tâm KHCN (tỉnh cấp 1)/Trung tâm Kinh doanh (tỉnh cấp 2).</t>
  </si>
  <si>
    <t>Máy in thẻ</t>
  </si>
  <si>
    <t>Máy đếm tiền Xinda 2166L</t>
  </si>
  <si>
    <t>Nhập mới 01 máy Máy đếm tiền &amp; kiểm tra tiền giả Việt Linh VL68 cho MSB SGD ( Seri 0011-0061040539)</t>
  </si>
  <si>
    <t>Máy bó tiền cọc ZD93, Xindun998 (TTKH DNL) 1</t>
  </si>
  <si>
    <t>Máy in sổ Nantian PR9 (KHDN)</t>
  </si>
  <si>
    <t>Máy in sổ Nantian PR9</t>
  </si>
  <si>
    <t xml:space="preserve">Hỏng </t>
  </si>
  <si>
    <t>Máy in sổ Nantian PR09 (DNL)</t>
  </si>
  <si>
    <t>Máy in đa năng Canon 1435IF</t>
  </si>
  <si>
    <t>Máy in Canon LBP 6680X</t>
  </si>
  <si>
    <t>Máy in Canon LBP6650DN (TT KHDNL)</t>
  </si>
  <si>
    <t>Máy quét (scan) Canon DR C125</t>
  </si>
  <si>
    <t>CN Sở Giao Dịch.Trung tâm hỗ trợ và tác nghiệp Khu vực.</t>
  </si>
  <si>
    <t>Bộ bàn CSO(bàn+ vách ngăn)-Trần Thị Quế Mai  TTKHDNL</t>
  </si>
  <si>
    <t>Máy bó tiền thếp Binder</t>
  </si>
  <si>
    <t>PGD Bà Triệu.RB - Trung tâm KHCN (tỉnh cấp 1)/Trung tâm Kinh doanh (tỉnh cấp 2).</t>
  </si>
  <si>
    <t>Máy in Laser Canon 6650DN</t>
  </si>
  <si>
    <t>Máy in HP LaserJet Printer P2015</t>
  </si>
  <si>
    <t>Máy đếm tiền &amp; kiểm tra tiền giả Việt Linh VL68</t>
  </si>
  <si>
    <t>Máy đếm tiền và kiểm tra tiền giả Việt Linh VL68 serial 0011_0061050995</t>
  </si>
  <si>
    <t>Tủ lạnh Funiki FR 91CD</t>
  </si>
  <si>
    <t>Bàn đá tròn - KV tư vấn</t>
  </si>
  <si>
    <t>Máy Scanner HP G4050 ( PGD PCT)</t>
  </si>
  <si>
    <t>PGD Phan Chu Trinh.RB - Trung tâm KHCN (tỉnh cấp 1)/Trung tâm Kinh doanh (tỉnh cấp 2).</t>
  </si>
  <si>
    <t>Tủ thấp cho SME Nam Hà Nội</t>
  </si>
  <si>
    <t>PGD Nhân Hòa.RB - Trung tâm KHCN (tỉnh cấp 1)/Trung tâm Kinh doanh (tỉnh cấp 2).</t>
  </si>
  <si>
    <t>Bàn làm việc</t>
  </si>
  <si>
    <t>Nhập mới bàn làm việc cho SME Nam Hà Nội theo QĐ số 12849 ngày 27/09/2012</t>
  </si>
  <si>
    <t>Nhập mới bàn làm việc cho hành chính Nam Hà Nội theo QĐ số 12849 ngày 27/09/2012</t>
  </si>
  <si>
    <t>Nhập tài sản 01 ghế SG350 cho Cấn Thị Thu Hiền 020027 GĐ MSB Nhân Hòa ĐH 118/2019/MSB-TL</t>
  </si>
  <si>
    <t>Ghế băng chờ 4 chỗ cho TTKHCN Nam Hà Nội</t>
  </si>
  <si>
    <t>Máy in LBP 6650DN Canon - SME NHN 2</t>
  </si>
  <si>
    <t>PGD Nhân Hòa.SME - Trung tâm KHDN.</t>
  </si>
  <si>
    <t>Hộc di động</t>
  </si>
  <si>
    <t>Số Tài sản</t>
  </si>
  <si>
    <t>Mã TS QL</t>
  </si>
  <si>
    <t>Ngày nhập tài sản</t>
  </si>
  <si>
    <t>Giá trị còn lại ngày 01/06/2022</t>
  </si>
  <si>
    <t>Xác nhận của IT nếu các máy móc thiết bị là hàng công nghệ</t>
  </si>
  <si>
    <t>PA sử dụng tài sản</t>
  </si>
  <si>
    <t>Ghi chú</t>
  </si>
  <si>
    <t>I. Tài sản cố định</t>
  </si>
  <si>
    <t>0110.TS.207</t>
  </si>
  <si>
    <t>  TBTT00006260</t>
  </si>
  <si>
    <t>Thanh Lý</t>
  </si>
  <si>
    <t>0038.TS.517982</t>
  </si>
  <si>
    <t>  TBDL00000149</t>
  </si>
  <si>
    <t>0038.TS.518169</t>
  </si>
  <si>
    <t>  CSBV90000086</t>
  </si>
  <si>
    <t>Công cụ lao động</t>
  </si>
  <si>
    <t>0038.CM.517910</t>
  </si>
  <si>
    <t>  NTVP90000878</t>
  </si>
  <si>
    <t>0038.CM.518455</t>
  </si>
  <si>
    <t>  TBKQ00000716</t>
  </si>
  <si>
    <t>0038.CM.517901</t>
  </si>
  <si>
    <t>  TBVP90000175</t>
  </si>
  <si>
    <t>0038.CN.518151</t>
  </si>
  <si>
    <t>  TBVP00000218</t>
  </si>
  <si>
    <t>0038.CM.517890</t>
  </si>
  <si>
    <t>  00110061049983</t>
  </si>
  <si>
    <t>0038.CM.518284</t>
  </si>
  <si>
    <t>  NTVP00026044</t>
  </si>
  <si>
    <t>0038.CM.518285</t>
  </si>
  <si>
    <t>  NTVP00026048</t>
  </si>
  <si>
    <t>0038.CM.518286</t>
  </si>
  <si>
    <t>  NTVP00026034</t>
  </si>
  <si>
    <t>0110.CM.2198</t>
  </si>
  <si>
    <t>  0011_0610591598</t>
  </si>
  <si>
    <t>0110.CM.2121</t>
  </si>
  <si>
    <t>  00110610589990</t>
  </si>
  <si>
    <t>0110.CM.1991</t>
  </si>
  <si>
    <t>  0011_0610581189</t>
  </si>
  <si>
    <t>0110.CM.1565</t>
  </si>
  <si>
    <t>  0011-0061040539</t>
  </si>
  <si>
    <t>0110.CM.403</t>
  </si>
  <si>
    <t>  TBKQ00000226</t>
  </si>
  <si>
    <t>0110.CN.15</t>
  </si>
  <si>
    <t>  TBVP00000314</t>
  </si>
  <si>
    <t>0110.CN.513157</t>
  </si>
  <si>
    <t>  TBVP00003683</t>
  </si>
  <si>
    <t>0110.CN.27</t>
  </si>
  <si>
    <t>  TBVP00000297</t>
  </si>
  <si>
    <t>0110.CM.1705</t>
  </si>
  <si>
    <t>  0011_0061051396</t>
  </si>
  <si>
    <t>0110.CM.1971</t>
  </si>
  <si>
    <t>  00110610580008</t>
  </si>
  <si>
    <t>0110.CM.216</t>
  </si>
  <si>
    <t>TBVP00000307</t>
  </si>
  <si>
    <t>0110.CN.513150</t>
  </si>
  <si>
    <t>  TBVP00004927</t>
  </si>
  <si>
    <t>0110.CM.1179</t>
  </si>
  <si>
    <t>  NTVP00030564</t>
  </si>
  <si>
    <t>0110.CM.871</t>
  </si>
  <si>
    <t>  TBKQ00000530</t>
  </si>
  <si>
    <t>0110.CM.1211</t>
  </si>
  <si>
    <t>  00110000000599</t>
  </si>
  <si>
    <t>0110.CM.209</t>
  </si>
  <si>
    <t>  TBVP00000401</t>
  </si>
  <si>
    <t>0110.CM.1701</t>
  </si>
  <si>
    <t>  00110061051395</t>
  </si>
  <si>
    <t>0110.CM.1566</t>
  </si>
  <si>
    <t>  0011-0061040540</t>
  </si>
  <si>
    <t>0110.CM.1681</t>
  </si>
  <si>
    <t>  0011_0061050995</t>
  </si>
  <si>
    <t>0110.CM.1203</t>
  </si>
  <si>
    <t>  00110000000531</t>
  </si>
  <si>
    <t>0110.CM.1335</t>
  </si>
  <si>
    <t>  NTVP90001380</t>
  </si>
  <si>
    <t>0110.CM.190</t>
  </si>
  <si>
    <t>  TBVP00000406</t>
  </si>
  <si>
    <t>0035.CM.441</t>
  </si>
  <si>
    <t>  NTVP00023576</t>
  </si>
  <si>
    <t>Thanh lý</t>
  </si>
  <si>
    <t>0035.CM.512795</t>
  </si>
  <si>
    <t>  NTVP00023652</t>
  </si>
  <si>
    <t>0035.CM.494</t>
  </si>
  <si>
    <t>  NTVP00023623</t>
  </si>
  <si>
    <t>0035.CM.501</t>
  </si>
  <si>
    <t>  NTVP00023629</t>
  </si>
  <si>
    <t>0035.CN.224</t>
  </si>
  <si>
    <t>  0011-0610601477</t>
  </si>
  <si>
    <t>0035.CM.416</t>
  </si>
  <si>
    <t>  NTVP00023490</t>
  </si>
  <si>
    <t>0035.CM.88</t>
  </si>
  <si>
    <t>  TBVP00001130</t>
  </si>
  <si>
    <t>III. Tài sản không mã cần khớp mã</t>
  </si>
  <si>
    <t>0011.CN.4904</t>
  </si>
  <si>
    <t>  0011_0061057626</t>
  </si>
  <si>
    <t>Tủ tài liệu thấp gỗ MFC</t>
  </si>
  <si>
    <t>0011.CN.4291</t>
  </si>
  <si>
    <t>  0011_0061055188</t>
  </si>
  <si>
    <t>0011.CN.8624</t>
  </si>
  <si>
    <t>  00110984883402</t>
  </si>
  <si>
    <t>0011.CN.4340</t>
  </si>
  <si>
    <t>  0011_0061057474</t>
  </si>
  <si>
    <t>0011.CN.4339</t>
  </si>
  <si>
    <t>  0011_0061057475</t>
  </si>
  <si>
    <t>TỔNG CỘNG</t>
  </si>
  <si>
    <t>Người lập</t>
  </si>
  <si>
    <t>Xác nhận của Kế toán chi tiêu</t>
  </si>
  <si>
    <t>(Ký, ghi rõ họ tên)</t>
  </si>
  <si>
    <t>GĐ QLTS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</si>
</sst>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6" fillId="0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/>
    <xf numFmtId="0" fontId="7" fillId="3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/>
    </xf>
    <xf numFmtId="1" fontId="12" fillId="0" borderId="0" xfId="0" applyNumberFormat="1" applyFont="1"/>
    <xf numFmtId="0" fontId="12" fillId="0" borderId="0" xfId="0" applyFont="1" applyAlignment="1">
      <alignment horizontal="center"/>
    </xf>
    <xf numFmtId="14" fontId="10" fillId="0" borderId="0" xfId="0" applyNumberFormat="1" applyFont="1" applyFill="1" applyBorder="1" applyAlignment="1"/>
    <xf numFmtId="0" fontId="11" fillId="0" borderId="0" xfId="0" applyFont="1" applyBorder="1" applyAlignment="1"/>
    <xf numFmtId="4" fontId="10" fillId="0" borderId="0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left" vertical="center"/>
    </xf>
    <xf numFmtId="164" fontId="7" fillId="2" borderId="2" xfId="1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" fontId="7" fillId="2" borderId="2" xfId="1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14" fontId="8" fillId="2" borderId="2" xfId="0" applyNumberFormat="1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left" vertical="center"/>
    </xf>
    <xf numFmtId="1" fontId="8" fillId="2" borderId="2" xfId="1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left" vertical="center"/>
    </xf>
    <xf numFmtId="14" fontId="7" fillId="2" borderId="2" xfId="0" applyNumberFormat="1" applyFont="1" applyFill="1" applyBorder="1" applyAlignment="1">
      <alignment horizontal="center" vertical="top"/>
    </xf>
    <xf numFmtId="164" fontId="6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/>
    </xf>
    <xf numFmtId="0" fontId="0" fillId="2" borderId="0" xfId="0" applyFill="1"/>
    <xf numFmtId="14" fontId="6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70" zoomScaleNormal="70" workbookViewId="0">
      <selection activeCell="R8" sqref="R8"/>
    </sheetView>
  </sheetViews>
  <sheetFormatPr defaultRowHeight="15" x14ac:dyDescent="0.25"/>
  <cols>
    <col min="1" max="1" width="4.140625" customWidth="1"/>
    <col min="2" max="2" width="15.85546875" hidden="1" customWidth="1"/>
    <col min="3" max="3" width="17.7109375" hidden="1" customWidth="1"/>
    <col min="4" max="4" width="26" customWidth="1"/>
    <col min="5" max="5" width="11.42578125" customWidth="1"/>
    <col min="6" max="6" width="10" customWidth="1"/>
    <col min="7" max="7" width="17.5703125" customWidth="1"/>
    <col min="8" max="8" width="12.28515625" customWidth="1"/>
    <col min="9" max="9" width="7.140625" customWidth="1"/>
    <col min="10" max="10" width="8.85546875" customWidth="1"/>
    <col min="11" max="11" width="29.85546875" customWidth="1"/>
    <col min="12" max="12" width="14.28515625" hidden="1" customWidth="1"/>
    <col min="13" max="14" width="10.5703125" hidden="1" customWidth="1"/>
    <col min="17" max="17" width="14.85546875" bestFit="1" customWidth="1"/>
  </cols>
  <sheetData>
    <row r="1" spans="1:14" ht="18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.75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x14ac:dyDescent="0.25">
      <c r="A3" s="1"/>
      <c r="B3" s="63"/>
      <c r="C3" s="63"/>
      <c r="D3" s="63"/>
      <c r="E3" s="63"/>
      <c r="F3" s="63"/>
      <c r="G3" s="63"/>
      <c r="H3" s="63"/>
      <c r="I3" s="63"/>
      <c r="J3" s="63"/>
      <c r="K3" s="63"/>
      <c r="L3" s="11"/>
      <c r="M3" s="11"/>
      <c r="N3" s="12"/>
    </row>
    <row r="4" spans="1:14" ht="61.5" customHeight="1" x14ac:dyDescent="0.25">
      <c r="A4" s="2" t="s">
        <v>2</v>
      </c>
      <c r="B4" s="13" t="s">
        <v>65</v>
      </c>
      <c r="C4" s="2" t="s">
        <v>66</v>
      </c>
      <c r="D4" s="2" t="s">
        <v>3</v>
      </c>
      <c r="E4" s="14" t="s">
        <v>67</v>
      </c>
      <c r="F4" s="3" t="s">
        <v>4</v>
      </c>
      <c r="G4" s="4" t="s">
        <v>5</v>
      </c>
      <c r="H4" s="5" t="s">
        <v>68</v>
      </c>
      <c r="I4" s="5" t="s">
        <v>6</v>
      </c>
      <c r="J4" s="6" t="s">
        <v>7</v>
      </c>
      <c r="K4" s="2" t="s">
        <v>8</v>
      </c>
      <c r="L4" s="5" t="s">
        <v>69</v>
      </c>
      <c r="M4" s="5" t="s">
        <v>70</v>
      </c>
      <c r="N4" s="2" t="s">
        <v>71</v>
      </c>
    </row>
    <row r="5" spans="1:14" s="50" customFormat="1" x14ac:dyDescent="0.25">
      <c r="A5" s="42" t="s">
        <v>9</v>
      </c>
      <c r="B5" s="64" t="s">
        <v>72</v>
      </c>
      <c r="C5" s="64"/>
      <c r="D5" s="64"/>
      <c r="E5" s="43"/>
      <c r="F5" s="51"/>
      <c r="G5" s="52">
        <f>SUM(G6:G8)</f>
        <v>143947973</v>
      </c>
      <c r="H5" s="52">
        <f>SUM(H6:H8)</f>
        <v>0</v>
      </c>
      <c r="I5" s="52">
        <f>SUM(I6:I8)</f>
        <v>3</v>
      </c>
      <c r="J5" s="53"/>
      <c r="K5" s="54"/>
      <c r="L5" s="42"/>
      <c r="M5" s="42"/>
      <c r="N5" s="42"/>
    </row>
    <row r="6" spans="1:14" ht="33" customHeight="1" x14ac:dyDescent="0.25">
      <c r="A6" s="7">
        <v>1</v>
      </c>
      <c r="B6" s="8" t="s">
        <v>73</v>
      </c>
      <c r="C6" s="8" t="s">
        <v>74</v>
      </c>
      <c r="D6" s="27" t="s">
        <v>10</v>
      </c>
      <c r="E6" s="28">
        <v>41613</v>
      </c>
      <c r="F6" s="29">
        <v>40882</v>
      </c>
      <c r="G6" s="30">
        <v>55099818</v>
      </c>
      <c r="H6" s="27">
        <v>0</v>
      </c>
      <c r="I6" s="27">
        <v>1</v>
      </c>
      <c r="J6" s="31" t="s">
        <v>11</v>
      </c>
      <c r="K6" s="27" t="s">
        <v>12</v>
      </c>
      <c r="L6" s="27"/>
      <c r="M6" s="27" t="s">
        <v>75</v>
      </c>
      <c r="N6" s="15"/>
    </row>
    <row r="7" spans="1:14" ht="50.25" customHeight="1" x14ac:dyDescent="0.25">
      <c r="A7" s="9">
        <v>2</v>
      </c>
      <c r="B7" s="16" t="s">
        <v>76</v>
      </c>
      <c r="C7" s="17" t="s">
        <v>77</v>
      </c>
      <c r="D7" s="27" t="s">
        <v>13</v>
      </c>
      <c r="E7" s="29">
        <v>43721</v>
      </c>
      <c r="F7" s="29">
        <v>39284</v>
      </c>
      <c r="G7" s="30">
        <v>30045455</v>
      </c>
      <c r="H7" s="32">
        <v>0</v>
      </c>
      <c r="I7" s="17">
        <v>1</v>
      </c>
      <c r="J7" s="31" t="s">
        <v>11</v>
      </c>
      <c r="K7" s="27" t="s">
        <v>14</v>
      </c>
      <c r="L7" s="27"/>
      <c r="M7" s="27" t="s">
        <v>75</v>
      </c>
      <c r="N7" s="15"/>
    </row>
    <row r="8" spans="1:14" ht="53.25" customHeight="1" x14ac:dyDescent="0.25">
      <c r="A8" s="9">
        <v>3</v>
      </c>
      <c r="B8" s="16" t="s">
        <v>78</v>
      </c>
      <c r="C8" s="17" t="s">
        <v>79</v>
      </c>
      <c r="D8" s="27" t="s">
        <v>15</v>
      </c>
      <c r="E8" s="29">
        <v>43721</v>
      </c>
      <c r="F8" s="29">
        <v>41279</v>
      </c>
      <c r="G8" s="30">
        <v>58802700</v>
      </c>
      <c r="H8" s="32">
        <v>0</v>
      </c>
      <c r="I8" s="17">
        <v>1</v>
      </c>
      <c r="J8" s="31" t="s">
        <v>11</v>
      </c>
      <c r="K8" s="27" t="s">
        <v>14</v>
      </c>
      <c r="L8" s="27"/>
      <c r="M8" s="27" t="s">
        <v>75</v>
      </c>
      <c r="N8" s="15"/>
    </row>
    <row r="9" spans="1:14" s="50" customFormat="1" x14ac:dyDescent="0.25">
      <c r="A9" s="42" t="s">
        <v>16</v>
      </c>
      <c r="B9" s="65" t="s">
        <v>80</v>
      </c>
      <c r="C9" s="66"/>
      <c r="D9" s="67"/>
      <c r="E9" s="43"/>
      <c r="F9" s="44"/>
      <c r="G9" s="45">
        <f>SUM(G10:G46)</f>
        <v>264726057</v>
      </c>
      <c r="H9" s="45">
        <f>SUM(H10:H52)</f>
        <v>0</v>
      </c>
      <c r="I9" s="45">
        <f>SUM(I10:I46)</f>
        <v>37</v>
      </c>
      <c r="J9" s="46"/>
      <c r="K9" s="10"/>
      <c r="L9" s="47"/>
      <c r="M9" s="48"/>
      <c r="N9" s="49"/>
    </row>
    <row r="10" spans="1:14" ht="53.25" customHeight="1" x14ac:dyDescent="0.25">
      <c r="A10" s="9">
        <v>1</v>
      </c>
      <c r="B10" s="16" t="s">
        <v>81</v>
      </c>
      <c r="C10" s="17" t="s">
        <v>82</v>
      </c>
      <c r="D10" s="27" t="s">
        <v>17</v>
      </c>
      <c r="E10" s="29">
        <v>43721</v>
      </c>
      <c r="F10" s="29">
        <v>41235</v>
      </c>
      <c r="G10" s="30">
        <v>1558000</v>
      </c>
      <c r="H10" s="32">
        <v>0</v>
      </c>
      <c r="I10" s="17">
        <v>1</v>
      </c>
      <c r="J10" s="31" t="s">
        <v>18</v>
      </c>
      <c r="K10" s="27" t="s">
        <v>14</v>
      </c>
      <c r="L10" s="27"/>
      <c r="M10" s="27" t="s">
        <v>75</v>
      </c>
      <c r="N10" s="15"/>
    </row>
    <row r="11" spans="1:14" ht="53.25" customHeight="1" x14ac:dyDescent="0.25">
      <c r="A11" s="9">
        <v>2</v>
      </c>
      <c r="B11" s="16" t="s">
        <v>83</v>
      </c>
      <c r="C11" s="17" t="s">
        <v>84</v>
      </c>
      <c r="D11" s="27" t="s">
        <v>19</v>
      </c>
      <c r="E11" s="29">
        <v>43721</v>
      </c>
      <c r="F11" s="29">
        <v>40414</v>
      </c>
      <c r="G11" s="30">
        <v>5800000</v>
      </c>
      <c r="H11" s="32">
        <v>0</v>
      </c>
      <c r="I11" s="17">
        <v>1</v>
      </c>
      <c r="J11" s="31" t="s">
        <v>11</v>
      </c>
      <c r="K11" s="27" t="s">
        <v>20</v>
      </c>
      <c r="L11" s="27"/>
      <c r="M11" s="27" t="s">
        <v>75</v>
      </c>
      <c r="N11" s="15"/>
    </row>
    <row r="12" spans="1:14" ht="53.25" customHeight="1" x14ac:dyDescent="0.25">
      <c r="A12" s="9">
        <v>3</v>
      </c>
      <c r="B12" s="16" t="s">
        <v>85</v>
      </c>
      <c r="C12" s="17" t="s">
        <v>86</v>
      </c>
      <c r="D12" s="27" t="s">
        <v>21</v>
      </c>
      <c r="E12" s="29">
        <v>43721</v>
      </c>
      <c r="F12" s="29">
        <v>40142</v>
      </c>
      <c r="G12" s="30">
        <v>6847619</v>
      </c>
      <c r="H12" s="32">
        <v>0</v>
      </c>
      <c r="I12" s="17">
        <v>1</v>
      </c>
      <c r="J12" s="31" t="s">
        <v>11</v>
      </c>
      <c r="K12" s="27" t="s">
        <v>20</v>
      </c>
      <c r="L12" s="27"/>
      <c r="M12" s="27" t="s">
        <v>75</v>
      </c>
      <c r="N12" s="15"/>
    </row>
    <row r="13" spans="1:14" ht="53.25" customHeight="1" x14ac:dyDescent="0.25">
      <c r="A13" s="9">
        <v>4</v>
      </c>
      <c r="B13" s="16" t="s">
        <v>87</v>
      </c>
      <c r="C13" s="17" t="s">
        <v>88</v>
      </c>
      <c r="D13" s="27" t="s">
        <v>22</v>
      </c>
      <c r="E13" s="29">
        <v>43721</v>
      </c>
      <c r="F13" s="29">
        <v>40345</v>
      </c>
      <c r="G13" s="30">
        <v>14250000</v>
      </c>
      <c r="H13" s="32">
        <v>0</v>
      </c>
      <c r="I13" s="17">
        <v>1</v>
      </c>
      <c r="J13" s="31" t="s">
        <v>11</v>
      </c>
      <c r="K13" s="27" t="s">
        <v>23</v>
      </c>
      <c r="L13" s="27"/>
      <c r="M13" s="27" t="s">
        <v>75</v>
      </c>
      <c r="N13" s="15"/>
    </row>
    <row r="14" spans="1:14" ht="53.25" customHeight="1" x14ac:dyDescent="0.25">
      <c r="A14" s="9">
        <v>5</v>
      </c>
      <c r="B14" s="16" t="s">
        <v>89</v>
      </c>
      <c r="C14" s="17" t="s">
        <v>90</v>
      </c>
      <c r="D14" s="27" t="s">
        <v>24</v>
      </c>
      <c r="E14" s="29">
        <v>43721</v>
      </c>
      <c r="F14" s="29">
        <v>42282</v>
      </c>
      <c r="G14" s="30">
        <v>5750000</v>
      </c>
      <c r="H14" s="32">
        <v>0</v>
      </c>
      <c r="I14" s="17">
        <v>1</v>
      </c>
      <c r="J14" s="31" t="s">
        <v>11</v>
      </c>
      <c r="K14" s="27" t="s">
        <v>23</v>
      </c>
      <c r="L14" s="27"/>
      <c r="M14" s="27" t="s">
        <v>75</v>
      </c>
      <c r="N14" s="15"/>
    </row>
    <row r="15" spans="1:14" ht="53.25" customHeight="1" x14ac:dyDescent="0.25">
      <c r="A15" s="9">
        <v>6</v>
      </c>
      <c r="B15" s="16" t="s">
        <v>91</v>
      </c>
      <c r="C15" s="17" t="s">
        <v>92</v>
      </c>
      <c r="D15" s="27" t="s">
        <v>25</v>
      </c>
      <c r="E15" s="29">
        <v>43721</v>
      </c>
      <c r="F15" s="29">
        <v>41115</v>
      </c>
      <c r="G15" s="30">
        <v>1392000</v>
      </c>
      <c r="H15" s="32">
        <v>0</v>
      </c>
      <c r="I15" s="17">
        <v>1</v>
      </c>
      <c r="J15" s="31" t="s">
        <v>18</v>
      </c>
      <c r="K15" s="27" t="s">
        <v>26</v>
      </c>
      <c r="L15" s="27"/>
      <c r="M15" s="27" t="s">
        <v>75</v>
      </c>
      <c r="N15" s="15"/>
    </row>
    <row r="16" spans="1:14" ht="53.25" customHeight="1" x14ac:dyDescent="0.25">
      <c r="A16" s="9">
        <v>7</v>
      </c>
      <c r="B16" s="16" t="s">
        <v>93</v>
      </c>
      <c r="C16" s="17" t="s">
        <v>94</v>
      </c>
      <c r="D16" s="27" t="s">
        <v>27</v>
      </c>
      <c r="E16" s="29">
        <v>43721</v>
      </c>
      <c r="F16" s="29">
        <v>41115</v>
      </c>
      <c r="G16" s="30">
        <v>1094400</v>
      </c>
      <c r="H16" s="32">
        <v>0</v>
      </c>
      <c r="I16" s="17">
        <v>1</v>
      </c>
      <c r="J16" s="31" t="s">
        <v>18</v>
      </c>
      <c r="K16" s="27" t="s">
        <v>26</v>
      </c>
      <c r="L16" s="27"/>
      <c r="M16" s="27" t="s">
        <v>75</v>
      </c>
      <c r="N16" s="15"/>
    </row>
    <row r="17" spans="1:14" ht="53.25" customHeight="1" x14ac:dyDescent="0.25">
      <c r="A17" s="9">
        <v>8</v>
      </c>
      <c r="B17" s="16" t="s">
        <v>95</v>
      </c>
      <c r="C17" s="17" t="s">
        <v>96</v>
      </c>
      <c r="D17" s="27" t="s">
        <v>28</v>
      </c>
      <c r="E17" s="29">
        <v>43721</v>
      </c>
      <c r="F17" s="29">
        <v>41115</v>
      </c>
      <c r="G17" s="30">
        <v>4848000</v>
      </c>
      <c r="H17" s="32">
        <v>0</v>
      </c>
      <c r="I17" s="17">
        <v>1</v>
      </c>
      <c r="J17" s="31" t="s">
        <v>18</v>
      </c>
      <c r="K17" s="27" t="s">
        <v>26</v>
      </c>
      <c r="L17" s="27"/>
      <c r="M17" s="27" t="s">
        <v>75</v>
      </c>
      <c r="N17" s="15"/>
    </row>
    <row r="18" spans="1:14" ht="53.25" customHeight="1" x14ac:dyDescent="0.25">
      <c r="A18" s="9">
        <v>9</v>
      </c>
      <c r="B18" s="16" t="s">
        <v>97</v>
      </c>
      <c r="C18" s="17" t="s">
        <v>98</v>
      </c>
      <c r="D18" s="27" t="s">
        <v>29</v>
      </c>
      <c r="E18" s="29">
        <v>43543</v>
      </c>
      <c r="F18" s="29">
        <v>43535</v>
      </c>
      <c r="G18" s="30">
        <v>1293600</v>
      </c>
      <c r="H18" s="32">
        <v>0</v>
      </c>
      <c r="I18" s="17">
        <v>1</v>
      </c>
      <c r="J18" s="31" t="s">
        <v>11</v>
      </c>
      <c r="K18" s="27" t="s">
        <v>30</v>
      </c>
      <c r="L18" s="27"/>
      <c r="M18" s="27" t="s">
        <v>75</v>
      </c>
      <c r="N18" s="15"/>
    </row>
    <row r="19" spans="1:14" ht="53.25" customHeight="1" x14ac:dyDescent="0.25">
      <c r="A19" s="9">
        <v>10</v>
      </c>
      <c r="B19" s="16" t="s">
        <v>99</v>
      </c>
      <c r="C19" s="17" t="s">
        <v>100</v>
      </c>
      <c r="D19" s="27" t="s">
        <v>31</v>
      </c>
      <c r="E19" s="29">
        <v>43368</v>
      </c>
      <c r="F19" s="29">
        <v>43314</v>
      </c>
      <c r="G19" s="30">
        <v>22521400</v>
      </c>
      <c r="H19" s="32">
        <v>0</v>
      </c>
      <c r="I19" s="17">
        <v>1</v>
      </c>
      <c r="J19" s="31" t="s">
        <v>11</v>
      </c>
      <c r="K19" s="27" t="s">
        <v>30</v>
      </c>
      <c r="L19" s="27"/>
      <c r="M19" s="27" t="s">
        <v>75</v>
      </c>
      <c r="N19" s="15"/>
    </row>
    <row r="20" spans="1:14" ht="53.25" customHeight="1" x14ac:dyDescent="0.25">
      <c r="A20" s="9">
        <v>11</v>
      </c>
      <c r="B20" s="16" t="s">
        <v>101</v>
      </c>
      <c r="C20" s="17" t="s">
        <v>102</v>
      </c>
      <c r="D20" s="27" t="s">
        <v>32</v>
      </c>
      <c r="E20" s="29">
        <v>43098</v>
      </c>
      <c r="F20" s="29">
        <v>43066</v>
      </c>
      <c r="G20" s="30">
        <v>7643600</v>
      </c>
      <c r="H20" s="32">
        <v>0</v>
      </c>
      <c r="I20" s="17">
        <v>1</v>
      </c>
      <c r="J20" s="31" t="s">
        <v>11</v>
      </c>
      <c r="K20" s="27" t="s">
        <v>30</v>
      </c>
      <c r="L20" s="27"/>
      <c r="M20" s="27" t="s">
        <v>75</v>
      </c>
      <c r="N20" s="15"/>
    </row>
    <row r="21" spans="1:14" ht="53.25" customHeight="1" x14ac:dyDescent="0.25">
      <c r="A21" s="9">
        <v>12</v>
      </c>
      <c r="B21" s="16" t="s">
        <v>103</v>
      </c>
      <c r="C21" s="17" t="s">
        <v>104</v>
      </c>
      <c r="D21" s="27" t="s">
        <v>33</v>
      </c>
      <c r="E21" s="29">
        <v>41985</v>
      </c>
      <c r="F21" s="29">
        <v>41939</v>
      </c>
      <c r="G21" s="30">
        <v>6200000</v>
      </c>
      <c r="H21" s="32">
        <v>0</v>
      </c>
      <c r="I21" s="17">
        <v>1</v>
      </c>
      <c r="J21" s="31" t="s">
        <v>11</v>
      </c>
      <c r="K21" s="27" t="s">
        <v>30</v>
      </c>
      <c r="L21" s="27"/>
      <c r="M21" s="27" t="s">
        <v>75</v>
      </c>
      <c r="N21" s="15"/>
    </row>
    <row r="22" spans="1:14" ht="53.25" customHeight="1" x14ac:dyDescent="0.25">
      <c r="A22" s="9">
        <v>13</v>
      </c>
      <c r="B22" s="16" t="s">
        <v>105</v>
      </c>
      <c r="C22" s="17" t="s">
        <v>106</v>
      </c>
      <c r="D22" s="27" t="s">
        <v>34</v>
      </c>
      <c r="E22" s="29">
        <v>41215</v>
      </c>
      <c r="F22" s="29">
        <v>40728</v>
      </c>
      <c r="G22" s="30">
        <v>2818181</v>
      </c>
      <c r="H22" s="32">
        <v>0</v>
      </c>
      <c r="I22" s="17">
        <v>1</v>
      </c>
      <c r="J22" s="31" t="s">
        <v>11</v>
      </c>
      <c r="K22" s="27" t="s">
        <v>30</v>
      </c>
      <c r="L22" s="27"/>
      <c r="M22" s="27" t="s">
        <v>75</v>
      </c>
      <c r="N22" s="15"/>
    </row>
    <row r="23" spans="1:14" ht="53.25" customHeight="1" x14ac:dyDescent="0.25">
      <c r="A23" s="9">
        <v>14</v>
      </c>
      <c r="B23" s="16" t="s">
        <v>107</v>
      </c>
      <c r="C23" s="17" t="s">
        <v>108</v>
      </c>
      <c r="D23" s="27" t="s">
        <v>35</v>
      </c>
      <c r="E23" s="29">
        <v>41449</v>
      </c>
      <c r="F23" s="29">
        <v>40494</v>
      </c>
      <c r="G23" s="30">
        <v>13942500</v>
      </c>
      <c r="H23" s="32">
        <v>0</v>
      </c>
      <c r="I23" s="17">
        <v>1</v>
      </c>
      <c r="J23" s="31" t="s">
        <v>11</v>
      </c>
      <c r="K23" s="27" t="s">
        <v>30</v>
      </c>
      <c r="L23" s="27"/>
      <c r="M23" s="27" t="s">
        <v>75</v>
      </c>
      <c r="N23" s="15"/>
    </row>
    <row r="24" spans="1:14" ht="53.25" customHeight="1" x14ac:dyDescent="0.25">
      <c r="A24" s="9">
        <v>15</v>
      </c>
      <c r="B24" s="16" t="s">
        <v>109</v>
      </c>
      <c r="C24" s="17" t="s">
        <v>110</v>
      </c>
      <c r="D24" s="27" t="s">
        <v>36</v>
      </c>
      <c r="E24" s="29">
        <v>43676</v>
      </c>
      <c r="F24" s="29">
        <v>40865</v>
      </c>
      <c r="G24" s="30">
        <v>14657500</v>
      </c>
      <c r="H24" s="32">
        <v>0</v>
      </c>
      <c r="I24" s="17">
        <v>1</v>
      </c>
      <c r="J24" s="31" t="s">
        <v>37</v>
      </c>
      <c r="K24" s="27" t="s">
        <v>30</v>
      </c>
      <c r="L24" s="27"/>
      <c r="M24" s="27" t="s">
        <v>75</v>
      </c>
      <c r="N24" s="15"/>
    </row>
    <row r="25" spans="1:14" ht="53.25" customHeight="1" x14ac:dyDescent="0.25">
      <c r="A25" s="9">
        <v>16</v>
      </c>
      <c r="B25" s="16" t="s">
        <v>111</v>
      </c>
      <c r="C25" s="17" t="s">
        <v>112</v>
      </c>
      <c r="D25" s="27" t="s">
        <v>38</v>
      </c>
      <c r="E25" s="29">
        <v>41449</v>
      </c>
      <c r="F25" s="29">
        <v>40672</v>
      </c>
      <c r="G25" s="30">
        <v>14657500</v>
      </c>
      <c r="H25" s="32">
        <v>0</v>
      </c>
      <c r="I25" s="17">
        <v>1</v>
      </c>
      <c r="J25" s="31" t="s">
        <v>37</v>
      </c>
      <c r="K25" s="27" t="s">
        <v>30</v>
      </c>
      <c r="L25" s="27"/>
      <c r="M25" s="27" t="s">
        <v>75</v>
      </c>
      <c r="N25" s="15"/>
    </row>
    <row r="26" spans="1:14" ht="53.25" customHeight="1" x14ac:dyDescent="0.25">
      <c r="A26" s="9">
        <v>17</v>
      </c>
      <c r="B26" s="16" t="s">
        <v>113</v>
      </c>
      <c r="C26" s="17" t="s">
        <v>114</v>
      </c>
      <c r="D26" s="27" t="s">
        <v>39</v>
      </c>
      <c r="E26" s="29">
        <v>42464</v>
      </c>
      <c r="F26" s="29">
        <v>42422</v>
      </c>
      <c r="G26" s="30">
        <v>22198000</v>
      </c>
      <c r="H26" s="32">
        <v>0</v>
      </c>
      <c r="I26" s="17">
        <v>1</v>
      </c>
      <c r="J26" s="31" t="s">
        <v>11</v>
      </c>
      <c r="K26" s="27" t="s">
        <v>30</v>
      </c>
      <c r="L26" s="27"/>
      <c r="M26" s="27" t="s">
        <v>75</v>
      </c>
      <c r="N26" s="15"/>
    </row>
    <row r="27" spans="1:14" ht="53.25" customHeight="1" x14ac:dyDescent="0.25">
      <c r="A27" s="9">
        <v>18</v>
      </c>
      <c r="B27" s="16" t="s">
        <v>115</v>
      </c>
      <c r="C27" s="17" t="s">
        <v>116</v>
      </c>
      <c r="D27" s="27" t="s">
        <v>40</v>
      </c>
      <c r="E27" s="29">
        <v>43031</v>
      </c>
      <c r="F27" s="29">
        <v>42989</v>
      </c>
      <c r="G27" s="30">
        <v>7360000</v>
      </c>
      <c r="H27" s="32">
        <v>0</v>
      </c>
      <c r="I27" s="17">
        <v>1</v>
      </c>
      <c r="J27" s="31" t="s">
        <v>11</v>
      </c>
      <c r="K27" s="27" t="s">
        <v>30</v>
      </c>
      <c r="L27" s="27"/>
      <c r="M27" s="27" t="s">
        <v>75</v>
      </c>
      <c r="N27" s="15"/>
    </row>
    <row r="28" spans="1:14" ht="53.25" customHeight="1" x14ac:dyDescent="0.25">
      <c r="A28" s="9">
        <v>19</v>
      </c>
      <c r="B28" s="16" t="s">
        <v>117</v>
      </c>
      <c r="C28" s="17" t="s">
        <v>118</v>
      </c>
      <c r="D28" s="27" t="s">
        <v>41</v>
      </c>
      <c r="E28" s="29">
        <v>41215</v>
      </c>
      <c r="F28" s="29">
        <v>40683</v>
      </c>
      <c r="G28" s="30">
        <v>7272727</v>
      </c>
      <c r="H28" s="32">
        <v>0</v>
      </c>
      <c r="I28" s="17">
        <v>1</v>
      </c>
      <c r="J28" s="31" t="s">
        <v>11</v>
      </c>
      <c r="K28" s="27" t="s">
        <v>30</v>
      </c>
      <c r="L28" s="27"/>
      <c r="M28" s="27" t="s">
        <v>75</v>
      </c>
      <c r="N28" s="15"/>
    </row>
    <row r="29" spans="1:14" ht="53.25" customHeight="1" x14ac:dyDescent="0.25">
      <c r="A29" s="9">
        <v>20</v>
      </c>
      <c r="B29" s="16" t="s">
        <v>119</v>
      </c>
      <c r="C29" s="17" t="s">
        <v>120</v>
      </c>
      <c r="D29" s="27" t="s">
        <v>42</v>
      </c>
      <c r="E29" s="29">
        <v>43676</v>
      </c>
      <c r="F29" s="29">
        <v>41039</v>
      </c>
      <c r="G29" s="30">
        <v>13145000</v>
      </c>
      <c r="H29" s="32">
        <v>0</v>
      </c>
      <c r="I29" s="17">
        <v>1</v>
      </c>
      <c r="J29" s="31" t="s">
        <v>11</v>
      </c>
      <c r="K29" s="27" t="s">
        <v>43</v>
      </c>
      <c r="L29" s="27"/>
      <c r="M29" s="27" t="s">
        <v>75</v>
      </c>
      <c r="N29" s="15"/>
    </row>
    <row r="30" spans="1:14" ht="53.25" customHeight="1" x14ac:dyDescent="0.25">
      <c r="A30" s="9">
        <v>21</v>
      </c>
      <c r="B30" s="16" t="s">
        <v>121</v>
      </c>
      <c r="C30" s="17" t="s">
        <v>122</v>
      </c>
      <c r="D30" s="27" t="s">
        <v>44</v>
      </c>
      <c r="E30" s="29">
        <v>41325</v>
      </c>
      <c r="F30" s="29">
        <v>41298</v>
      </c>
      <c r="G30" s="30">
        <v>6164200</v>
      </c>
      <c r="H30" s="32">
        <v>0</v>
      </c>
      <c r="I30" s="17">
        <v>1</v>
      </c>
      <c r="J30" s="31" t="s">
        <v>11</v>
      </c>
      <c r="K30" s="27" t="s">
        <v>12</v>
      </c>
      <c r="L30" s="27"/>
      <c r="M30" s="27" t="s">
        <v>75</v>
      </c>
      <c r="N30" s="15"/>
    </row>
    <row r="31" spans="1:14" ht="53.25" customHeight="1" x14ac:dyDescent="0.25">
      <c r="A31" s="9">
        <v>22</v>
      </c>
      <c r="B31" s="16" t="s">
        <v>123</v>
      </c>
      <c r="C31" s="17" t="s">
        <v>124</v>
      </c>
      <c r="D31" s="27" t="s">
        <v>45</v>
      </c>
      <c r="E31" s="29">
        <v>41215</v>
      </c>
      <c r="F31" s="29">
        <v>39919</v>
      </c>
      <c r="G31" s="30">
        <v>3500000</v>
      </c>
      <c r="H31" s="32">
        <v>0</v>
      </c>
      <c r="I31" s="17">
        <v>1</v>
      </c>
      <c r="J31" s="31" t="s">
        <v>11</v>
      </c>
      <c r="K31" s="27" t="s">
        <v>46</v>
      </c>
      <c r="L31" s="27"/>
      <c r="M31" s="27" t="s">
        <v>75</v>
      </c>
      <c r="N31" s="15"/>
    </row>
    <row r="32" spans="1:14" ht="53.25" customHeight="1" x14ac:dyDescent="0.25">
      <c r="A32" s="9">
        <v>23</v>
      </c>
      <c r="B32" s="16" t="s">
        <v>125</v>
      </c>
      <c r="C32" s="17" t="s">
        <v>126</v>
      </c>
      <c r="D32" s="27" t="s">
        <v>47</v>
      </c>
      <c r="E32" s="29">
        <v>41452</v>
      </c>
      <c r="F32" s="29">
        <v>41298</v>
      </c>
      <c r="G32" s="30">
        <v>7272727</v>
      </c>
      <c r="H32" s="32">
        <v>0</v>
      </c>
      <c r="I32" s="17">
        <v>1</v>
      </c>
      <c r="J32" s="31" t="s">
        <v>11</v>
      </c>
      <c r="K32" s="27" t="s">
        <v>46</v>
      </c>
      <c r="L32" s="27"/>
      <c r="M32" s="27" t="s">
        <v>75</v>
      </c>
      <c r="N32" s="15"/>
    </row>
    <row r="33" spans="1:14" ht="53.25" customHeight="1" x14ac:dyDescent="0.25">
      <c r="A33" s="9">
        <v>24</v>
      </c>
      <c r="B33" s="16" t="s">
        <v>127</v>
      </c>
      <c r="C33" s="17" t="s">
        <v>128</v>
      </c>
      <c r="D33" s="27" t="s">
        <v>48</v>
      </c>
      <c r="E33" s="29">
        <v>41215</v>
      </c>
      <c r="F33" s="29">
        <v>39764</v>
      </c>
      <c r="G33" s="30">
        <v>6600000</v>
      </c>
      <c r="H33" s="32">
        <v>0</v>
      </c>
      <c r="I33" s="17">
        <v>1</v>
      </c>
      <c r="J33" s="31" t="s">
        <v>11</v>
      </c>
      <c r="K33" s="27" t="s">
        <v>46</v>
      </c>
      <c r="L33" s="27"/>
      <c r="M33" s="27" t="s">
        <v>75</v>
      </c>
      <c r="N33" s="15"/>
    </row>
    <row r="34" spans="1:14" ht="53.25" customHeight="1" x14ac:dyDescent="0.25">
      <c r="A34" s="9">
        <v>25</v>
      </c>
      <c r="B34" s="16" t="s">
        <v>129</v>
      </c>
      <c r="C34" s="17" t="s">
        <v>130</v>
      </c>
      <c r="D34" s="27" t="s">
        <v>39</v>
      </c>
      <c r="E34" s="29">
        <v>42464</v>
      </c>
      <c r="F34" s="29">
        <v>42422</v>
      </c>
      <c r="G34" s="30">
        <v>22198000</v>
      </c>
      <c r="H34" s="32">
        <v>0</v>
      </c>
      <c r="I34" s="17">
        <v>1</v>
      </c>
      <c r="J34" s="31" t="s">
        <v>11</v>
      </c>
      <c r="K34" s="27" t="s">
        <v>46</v>
      </c>
      <c r="L34" s="27"/>
      <c r="M34" s="27" t="s">
        <v>75</v>
      </c>
      <c r="N34" s="15"/>
    </row>
    <row r="35" spans="1:14" ht="53.25" customHeight="1" x14ac:dyDescent="0.25">
      <c r="A35" s="9">
        <v>26</v>
      </c>
      <c r="B35" s="16" t="s">
        <v>131</v>
      </c>
      <c r="C35" s="17" t="s">
        <v>132</v>
      </c>
      <c r="D35" s="27" t="s">
        <v>49</v>
      </c>
      <c r="E35" s="29">
        <v>41985</v>
      </c>
      <c r="F35" s="29">
        <v>41939</v>
      </c>
      <c r="G35" s="30">
        <v>6200000</v>
      </c>
      <c r="H35" s="32">
        <v>0</v>
      </c>
      <c r="I35" s="17">
        <v>1</v>
      </c>
      <c r="J35" s="31" t="s">
        <v>11</v>
      </c>
      <c r="K35" s="27" t="s">
        <v>46</v>
      </c>
      <c r="L35" s="27"/>
      <c r="M35" s="27" t="s">
        <v>75</v>
      </c>
      <c r="N35" s="15"/>
    </row>
    <row r="36" spans="1:14" ht="53.25" customHeight="1" x14ac:dyDescent="0.25">
      <c r="A36" s="9">
        <v>27</v>
      </c>
      <c r="B36" s="16" t="s">
        <v>133</v>
      </c>
      <c r="C36" s="17" t="s">
        <v>134</v>
      </c>
      <c r="D36" s="27" t="s">
        <v>50</v>
      </c>
      <c r="E36" s="29">
        <v>42417</v>
      </c>
      <c r="F36" s="29">
        <v>42366</v>
      </c>
      <c r="G36" s="30">
        <v>6200000</v>
      </c>
      <c r="H36" s="32">
        <v>0</v>
      </c>
      <c r="I36" s="17">
        <v>1</v>
      </c>
      <c r="J36" s="31" t="s">
        <v>11</v>
      </c>
      <c r="K36" s="27" t="s">
        <v>46</v>
      </c>
      <c r="L36" s="27"/>
      <c r="M36" s="27" t="s">
        <v>75</v>
      </c>
      <c r="N36" s="15"/>
    </row>
    <row r="37" spans="1:14" ht="53.25" customHeight="1" x14ac:dyDescent="0.25">
      <c r="A37" s="9">
        <v>28</v>
      </c>
      <c r="B37" s="16" t="s">
        <v>135</v>
      </c>
      <c r="C37" s="17" t="s">
        <v>136</v>
      </c>
      <c r="D37" s="27" t="s">
        <v>51</v>
      </c>
      <c r="E37" s="29">
        <v>41410</v>
      </c>
      <c r="F37" s="29">
        <v>41402</v>
      </c>
      <c r="G37" s="30">
        <v>2363636</v>
      </c>
      <c r="H37" s="32">
        <v>0</v>
      </c>
      <c r="I37" s="17">
        <v>1</v>
      </c>
      <c r="J37" s="31" t="s">
        <v>11</v>
      </c>
      <c r="K37" s="27" t="s">
        <v>46</v>
      </c>
      <c r="L37" s="27"/>
      <c r="M37" s="27" t="s">
        <v>75</v>
      </c>
      <c r="N37" s="15"/>
    </row>
    <row r="38" spans="1:14" ht="53.25" customHeight="1" x14ac:dyDescent="0.25">
      <c r="A38" s="9">
        <v>29</v>
      </c>
      <c r="B38" s="16" t="s">
        <v>137</v>
      </c>
      <c r="C38" s="17" t="s">
        <v>138</v>
      </c>
      <c r="D38" s="27" t="s">
        <v>52</v>
      </c>
      <c r="E38" s="29">
        <v>41514</v>
      </c>
      <c r="F38" s="29">
        <v>41423</v>
      </c>
      <c r="G38" s="30">
        <v>2784000</v>
      </c>
      <c r="H38" s="32">
        <v>0</v>
      </c>
      <c r="I38" s="17">
        <v>1</v>
      </c>
      <c r="J38" s="31" t="s">
        <v>11</v>
      </c>
      <c r="K38" s="27" t="s">
        <v>46</v>
      </c>
      <c r="L38" s="27"/>
      <c r="M38" s="27" t="s">
        <v>75</v>
      </c>
      <c r="N38" s="15"/>
    </row>
    <row r="39" spans="1:14" ht="53.25" customHeight="1" x14ac:dyDescent="0.25">
      <c r="A39" s="9">
        <v>30</v>
      </c>
      <c r="B39" s="16" t="s">
        <v>139</v>
      </c>
      <c r="C39" s="17" t="s">
        <v>140</v>
      </c>
      <c r="D39" s="27" t="s">
        <v>53</v>
      </c>
      <c r="E39" s="29">
        <v>41215</v>
      </c>
      <c r="F39" s="29">
        <v>40024</v>
      </c>
      <c r="G39" s="30">
        <v>5650000</v>
      </c>
      <c r="H39" s="32">
        <v>0</v>
      </c>
      <c r="I39" s="17">
        <v>1</v>
      </c>
      <c r="J39" s="31" t="s">
        <v>11</v>
      </c>
      <c r="K39" s="27" t="s">
        <v>54</v>
      </c>
      <c r="L39" s="27"/>
      <c r="M39" s="27" t="s">
        <v>75</v>
      </c>
      <c r="N39" s="15"/>
    </row>
    <row r="40" spans="1:14" ht="53.25" customHeight="1" x14ac:dyDescent="0.25">
      <c r="A40" s="9">
        <v>31</v>
      </c>
      <c r="B40" s="16" t="s">
        <v>141</v>
      </c>
      <c r="C40" s="17" t="s">
        <v>142</v>
      </c>
      <c r="D40" s="27" t="s">
        <v>55</v>
      </c>
      <c r="E40" s="29">
        <v>41241</v>
      </c>
      <c r="F40" s="29">
        <v>40904</v>
      </c>
      <c r="G40" s="30">
        <v>1176000</v>
      </c>
      <c r="H40" s="32">
        <v>0</v>
      </c>
      <c r="I40" s="17">
        <v>1</v>
      </c>
      <c r="J40" s="31" t="s">
        <v>11</v>
      </c>
      <c r="K40" s="27" t="s">
        <v>56</v>
      </c>
      <c r="L40" s="27"/>
      <c r="M40" s="27" t="s">
        <v>143</v>
      </c>
      <c r="N40" s="15"/>
    </row>
    <row r="41" spans="1:14" ht="53.25" customHeight="1" x14ac:dyDescent="0.25">
      <c r="A41" s="9">
        <v>32</v>
      </c>
      <c r="B41" s="16" t="s">
        <v>144</v>
      </c>
      <c r="C41" s="17" t="s">
        <v>145</v>
      </c>
      <c r="D41" s="27" t="s">
        <v>57</v>
      </c>
      <c r="E41" s="29">
        <v>43676</v>
      </c>
      <c r="F41" s="29">
        <v>40904</v>
      </c>
      <c r="G41" s="30">
        <v>1666000</v>
      </c>
      <c r="H41" s="32">
        <v>0</v>
      </c>
      <c r="I41" s="17">
        <v>1</v>
      </c>
      <c r="J41" s="31" t="s">
        <v>11</v>
      </c>
      <c r="K41" s="27" t="s">
        <v>56</v>
      </c>
      <c r="L41" s="27"/>
      <c r="M41" s="27" t="s">
        <v>143</v>
      </c>
      <c r="N41" s="15"/>
    </row>
    <row r="42" spans="1:14" ht="53.25" customHeight="1" x14ac:dyDescent="0.25">
      <c r="A42" s="9">
        <v>33</v>
      </c>
      <c r="B42" s="16" t="s">
        <v>146</v>
      </c>
      <c r="C42" s="17" t="s">
        <v>147</v>
      </c>
      <c r="D42" s="27" t="s">
        <v>58</v>
      </c>
      <c r="E42" s="29">
        <v>41241</v>
      </c>
      <c r="F42" s="29">
        <v>40904</v>
      </c>
      <c r="G42" s="30">
        <v>2009000</v>
      </c>
      <c r="H42" s="32">
        <v>0</v>
      </c>
      <c r="I42" s="17">
        <v>1</v>
      </c>
      <c r="J42" s="31" t="s">
        <v>11</v>
      </c>
      <c r="K42" s="27" t="s">
        <v>56</v>
      </c>
      <c r="L42" s="27"/>
      <c r="M42" s="27" t="s">
        <v>143</v>
      </c>
      <c r="N42" s="15"/>
    </row>
    <row r="43" spans="1:14" ht="53.25" customHeight="1" x14ac:dyDescent="0.25">
      <c r="A43" s="9">
        <v>34</v>
      </c>
      <c r="B43" s="16" t="s">
        <v>148</v>
      </c>
      <c r="C43" s="17" t="s">
        <v>149</v>
      </c>
      <c r="D43" s="27" t="s">
        <v>59</v>
      </c>
      <c r="E43" s="29">
        <v>41241</v>
      </c>
      <c r="F43" s="29">
        <v>40904</v>
      </c>
      <c r="G43" s="30">
        <v>2009000</v>
      </c>
      <c r="H43" s="32">
        <v>0</v>
      </c>
      <c r="I43" s="17">
        <v>1</v>
      </c>
      <c r="J43" s="31" t="s">
        <v>11</v>
      </c>
      <c r="K43" s="27" t="s">
        <v>56</v>
      </c>
      <c r="L43" s="27"/>
      <c r="M43" s="27" t="s">
        <v>143</v>
      </c>
      <c r="N43" s="15"/>
    </row>
    <row r="44" spans="1:14" ht="53.25" customHeight="1" x14ac:dyDescent="0.25">
      <c r="A44" s="9">
        <v>35</v>
      </c>
      <c r="B44" s="16" t="s">
        <v>150</v>
      </c>
      <c r="C44" s="17" t="s">
        <v>151</v>
      </c>
      <c r="D44" s="27" t="s">
        <v>60</v>
      </c>
      <c r="E44" s="29">
        <v>43880</v>
      </c>
      <c r="F44" s="29">
        <v>43676</v>
      </c>
      <c r="G44" s="30">
        <v>1400000</v>
      </c>
      <c r="H44" s="32">
        <v>0</v>
      </c>
      <c r="I44" s="17">
        <v>1</v>
      </c>
      <c r="J44" s="31" t="s">
        <v>11</v>
      </c>
      <c r="K44" s="27" t="s">
        <v>56</v>
      </c>
      <c r="L44" s="27"/>
      <c r="M44" s="27" t="s">
        <v>143</v>
      </c>
      <c r="N44" s="15"/>
    </row>
    <row r="45" spans="1:14" ht="53.25" customHeight="1" x14ac:dyDescent="0.25">
      <c r="A45" s="9">
        <v>36</v>
      </c>
      <c r="B45" s="16" t="s">
        <v>152</v>
      </c>
      <c r="C45" s="17" t="s">
        <v>153</v>
      </c>
      <c r="D45" s="27" t="s">
        <v>61</v>
      </c>
      <c r="E45" s="29">
        <v>41241</v>
      </c>
      <c r="F45" s="29">
        <v>40904</v>
      </c>
      <c r="G45" s="30">
        <v>5010740</v>
      </c>
      <c r="H45" s="32">
        <v>0</v>
      </c>
      <c r="I45" s="17">
        <v>1</v>
      </c>
      <c r="J45" s="31" t="s">
        <v>11</v>
      </c>
      <c r="K45" s="27" t="s">
        <v>56</v>
      </c>
      <c r="L45" s="27"/>
      <c r="M45" s="27" t="s">
        <v>143</v>
      </c>
      <c r="N45" s="15"/>
    </row>
    <row r="46" spans="1:14" ht="53.25" customHeight="1" x14ac:dyDescent="0.25">
      <c r="A46" s="9">
        <v>37</v>
      </c>
      <c r="B46" s="16" t="s">
        <v>154</v>
      </c>
      <c r="C46" s="17" t="s">
        <v>155</v>
      </c>
      <c r="D46" s="27" t="s">
        <v>62</v>
      </c>
      <c r="E46" s="29">
        <v>41215</v>
      </c>
      <c r="F46" s="29">
        <v>40711</v>
      </c>
      <c r="G46" s="30">
        <v>7272727</v>
      </c>
      <c r="H46" s="32">
        <v>0</v>
      </c>
      <c r="I46" s="17">
        <v>1</v>
      </c>
      <c r="J46" s="31" t="s">
        <v>11</v>
      </c>
      <c r="K46" s="27" t="s">
        <v>63</v>
      </c>
      <c r="L46" s="27"/>
      <c r="M46" s="27" t="s">
        <v>143</v>
      </c>
      <c r="N46" s="15"/>
    </row>
    <row r="47" spans="1:14" ht="23.25" customHeight="1" x14ac:dyDescent="0.25">
      <c r="A47" s="68" t="s">
        <v>156</v>
      </c>
      <c r="B47" s="69"/>
      <c r="C47" s="69"/>
      <c r="D47" s="69"/>
      <c r="E47" s="69"/>
      <c r="F47" s="70"/>
      <c r="G47" s="38">
        <f>SUM(G48:G52)</f>
        <v>5192000</v>
      </c>
      <c r="H47" s="39"/>
      <c r="I47" s="35">
        <f>SUM(I48:I52)</f>
        <v>5</v>
      </c>
      <c r="J47" s="40"/>
      <c r="K47" s="36"/>
      <c r="L47" s="36"/>
      <c r="M47" s="36"/>
      <c r="N47" s="41"/>
    </row>
    <row r="48" spans="1:14" ht="53.25" customHeight="1" x14ac:dyDescent="0.25">
      <c r="A48" s="9">
        <v>1</v>
      </c>
      <c r="B48" s="16" t="s">
        <v>157</v>
      </c>
      <c r="C48" s="17" t="s">
        <v>158</v>
      </c>
      <c r="D48" s="27" t="s">
        <v>159</v>
      </c>
      <c r="E48" s="29">
        <v>43099</v>
      </c>
      <c r="F48" s="29">
        <v>42671</v>
      </c>
      <c r="G48" s="30">
        <v>1078000</v>
      </c>
      <c r="H48" s="32">
        <v>0</v>
      </c>
      <c r="I48" s="17">
        <v>1</v>
      </c>
      <c r="J48" s="31" t="s">
        <v>11</v>
      </c>
      <c r="K48" s="27" t="s">
        <v>56</v>
      </c>
      <c r="L48" s="27"/>
      <c r="M48" s="27" t="s">
        <v>143</v>
      </c>
      <c r="N48" s="15"/>
    </row>
    <row r="49" spans="1:17" ht="53.25" customHeight="1" x14ac:dyDescent="0.25">
      <c r="A49" s="9">
        <v>2</v>
      </c>
      <c r="B49" s="16" t="s">
        <v>160</v>
      </c>
      <c r="C49" s="17" t="s">
        <v>161</v>
      </c>
      <c r="D49" s="27" t="s">
        <v>159</v>
      </c>
      <c r="E49" s="29">
        <v>43099</v>
      </c>
      <c r="F49" s="29">
        <v>42671</v>
      </c>
      <c r="G49" s="30">
        <v>1078000</v>
      </c>
      <c r="H49" s="32">
        <v>0</v>
      </c>
      <c r="I49" s="17">
        <v>1</v>
      </c>
      <c r="J49" s="31" t="s">
        <v>11</v>
      </c>
      <c r="K49" s="27" t="s">
        <v>56</v>
      </c>
      <c r="L49" s="27"/>
      <c r="M49" s="27" t="s">
        <v>143</v>
      </c>
      <c r="N49" s="15"/>
    </row>
    <row r="50" spans="1:17" ht="53.25" customHeight="1" x14ac:dyDescent="0.25">
      <c r="A50" s="9">
        <v>3</v>
      </c>
      <c r="B50" s="16" t="s">
        <v>162</v>
      </c>
      <c r="C50" s="17" t="s">
        <v>163</v>
      </c>
      <c r="D50" s="27" t="s">
        <v>64</v>
      </c>
      <c r="E50" s="29">
        <v>44190</v>
      </c>
      <c r="F50" s="29">
        <v>44008</v>
      </c>
      <c r="G50" s="30">
        <v>880000</v>
      </c>
      <c r="H50" s="32">
        <v>0</v>
      </c>
      <c r="I50" s="17">
        <v>1</v>
      </c>
      <c r="J50" s="31" t="s">
        <v>11</v>
      </c>
      <c r="K50" s="27" t="s">
        <v>56</v>
      </c>
      <c r="L50" s="27"/>
      <c r="M50" s="27" t="s">
        <v>143</v>
      </c>
      <c r="N50" s="15"/>
      <c r="Q50" s="56"/>
    </row>
    <row r="51" spans="1:17" ht="53.25" customHeight="1" x14ac:dyDescent="0.25">
      <c r="A51" s="9">
        <v>4</v>
      </c>
      <c r="B51" s="16" t="s">
        <v>164</v>
      </c>
      <c r="C51" s="17" t="s">
        <v>165</v>
      </c>
      <c r="D51" s="27" t="s">
        <v>159</v>
      </c>
      <c r="E51" s="29">
        <v>43099</v>
      </c>
      <c r="F51" s="29">
        <v>42671</v>
      </c>
      <c r="G51" s="30">
        <v>1078000</v>
      </c>
      <c r="H51" s="32">
        <v>0</v>
      </c>
      <c r="I51" s="17">
        <v>1</v>
      </c>
      <c r="J51" s="31" t="s">
        <v>11</v>
      </c>
      <c r="K51" s="27" t="s">
        <v>56</v>
      </c>
      <c r="L51" s="27"/>
      <c r="M51" s="27" t="s">
        <v>143</v>
      </c>
      <c r="N51" s="15"/>
      <c r="Q51" s="57"/>
    </row>
    <row r="52" spans="1:17" ht="53.25" customHeight="1" x14ac:dyDescent="0.25">
      <c r="A52" s="9">
        <v>5</v>
      </c>
      <c r="B52" s="16" t="s">
        <v>166</v>
      </c>
      <c r="C52" s="17" t="s">
        <v>167</v>
      </c>
      <c r="D52" s="27" t="s">
        <v>159</v>
      </c>
      <c r="E52" s="29">
        <v>43099</v>
      </c>
      <c r="F52" s="29">
        <v>42671</v>
      </c>
      <c r="G52" s="30">
        <v>1078000</v>
      </c>
      <c r="H52" s="32">
        <v>0</v>
      </c>
      <c r="I52" s="17">
        <v>1</v>
      </c>
      <c r="J52" s="31" t="s">
        <v>11</v>
      </c>
      <c r="K52" s="27" t="s">
        <v>56</v>
      </c>
      <c r="L52" s="27"/>
      <c r="M52" s="27" t="s">
        <v>143</v>
      </c>
      <c r="N52" s="15"/>
      <c r="Q52" s="57"/>
    </row>
    <row r="53" spans="1:17" ht="28.5" customHeight="1" x14ac:dyDescent="0.25">
      <c r="A53" s="33"/>
      <c r="B53" s="34" t="s">
        <v>168</v>
      </c>
      <c r="C53" s="35"/>
      <c r="D53" s="36"/>
      <c r="E53" s="37"/>
      <c r="F53" s="37"/>
      <c r="G53" s="38">
        <f>G47+G9+G5</f>
        <v>413866030</v>
      </c>
      <c r="H53" s="39">
        <f>H47+H9+H5</f>
        <v>0</v>
      </c>
      <c r="I53" s="55">
        <f>I47+I9+I5</f>
        <v>45</v>
      </c>
      <c r="J53" s="40">
        <f>J47+J9+J5</f>
        <v>0</v>
      </c>
      <c r="K53" s="36"/>
      <c r="L53" s="36"/>
      <c r="M53" s="36"/>
      <c r="N53" s="41"/>
    </row>
    <row r="54" spans="1:17" hidden="1" x14ac:dyDescent="0.25"/>
    <row r="55" spans="1:17" ht="15.75" hidden="1" x14ac:dyDescent="0.25">
      <c r="A55" s="26"/>
      <c r="B55" s="60" t="s">
        <v>169</v>
      </c>
      <c r="C55" s="60"/>
      <c r="D55" s="24"/>
      <c r="E55" s="60" t="s">
        <v>172</v>
      </c>
      <c r="F55" s="60"/>
      <c r="G55" s="60"/>
      <c r="H55" s="60"/>
      <c r="I55" s="60"/>
      <c r="J55" s="60"/>
      <c r="K55" s="60" t="s">
        <v>170</v>
      </c>
      <c r="L55" s="60"/>
      <c r="M55" s="60"/>
      <c r="N55" s="60"/>
    </row>
    <row r="56" spans="1:17" ht="15.75" hidden="1" x14ac:dyDescent="0.25">
      <c r="A56" s="25"/>
      <c r="B56" s="59" t="s">
        <v>171</v>
      </c>
      <c r="C56" s="59"/>
      <c r="D56" s="18"/>
      <c r="E56" s="58" t="s">
        <v>171</v>
      </c>
      <c r="F56" s="58"/>
      <c r="G56" s="58"/>
      <c r="H56" s="58"/>
      <c r="I56" s="58"/>
      <c r="J56" s="58"/>
      <c r="K56" s="58" t="s">
        <v>171</v>
      </c>
      <c r="L56" s="58"/>
      <c r="M56" s="58"/>
      <c r="N56" s="58"/>
    </row>
    <row r="57" spans="1:17" ht="15.75" hidden="1" x14ac:dyDescent="0.25">
      <c r="A57" s="19"/>
      <c r="B57" s="20"/>
      <c r="C57" s="21"/>
      <c r="D57" s="19"/>
      <c r="E57" s="22"/>
      <c r="F57" s="19"/>
      <c r="G57" s="19"/>
      <c r="H57" s="23"/>
      <c r="I57" s="23"/>
      <c r="J57" s="23"/>
      <c r="K57" s="21"/>
      <c r="L57" s="19"/>
      <c r="M57" s="23"/>
      <c r="N57" s="19"/>
    </row>
    <row r="58" spans="1:17" hidden="1" x14ac:dyDescent="0.25"/>
    <row r="59" spans="1:17" hidden="1" x14ac:dyDescent="0.25"/>
  </sheetData>
  <autoFilter ref="A4:N53"/>
  <mergeCells count="14">
    <mergeCell ref="A47:F47"/>
    <mergeCell ref="A1:N1"/>
    <mergeCell ref="A2:N2"/>
    <mergeCell ref="B3:K3"/>
    <mergeCell ref="B5:D5"/>
    <mergeCell ref="B9:D9"/>
    <mergeCell ref="H56:J56"/>
    <mergeCell ref="K56:N56"/>
    <mergeCell ref="E56:G56"/>
    <mergeCell ref="B56:C56"/>
    <mergeCell ref="H55:J55"/>
    <mergeCell ref="K55:N55"/>
    <mergeCell ref="E55:G55"/>
    <mergeCell ref="B55:C55"/>
  </mergeCells>
  <pageMargins left="0.28999999999999998" right="0.4" top="0.56000000000000005" bottom="0.49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2022-08-15T01:32:09Z</dcterms:modified>
</cp:coreProperties>
</file>