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chnn4\Downloads\"/>
    </mc:Choice>
  </mc:AlternateContent>
  <bookViews>
    <workbookView xWindow="0" yWindow="0" windowWidth="20490" windowHeight="7155" firstSheet="1" activeTab="1"/>
  </bookViews>
  <sheets>
    <sheet name="DS TS" sheetId="1" state="hidden" r:id="rId1"/>
    <sheet name="PHU LUC" sheetId="2" r:id="rId2"/>
  </sheets>
  <definedNames>
    <definedName name="_xlnm._FilterDatabase" localSheetId="0" hidden="1">'DS TS'!$A$4:$P$11</definedName>
    <definedName name="_xlnm._FilterDatabase" localSheetId="1" hidden="1">'PHU LUC'!$A$4:$O$24</definedName>
    <definedName name="_xlnm.Print_Titles" localSheetId="1">'PHU LUC'!$4:$4</definedName>
  </definedNames>
  <calcPr calcId="152510"/>
</workbook>
</file>

<file path=xl/calcChain.xml><?xml version="1.0" encoding="utf-8"?>
<calcChain xmlns="http://schemas.openxmlformats.org/spreadsheetml/2006/main">
  <c r="D8" i="2" l="1"/>
  <c r="D5" i="2"/>
  <c r="D25" i="2"/>
  <c r="E5" i="2"/>
  <c r="E8" i="2"/>
  <c r="E25" i="2"/>
</calcChain>
</file>

<file path=xl/sharedStrings.xml><?xml version="1.0" encoding="utf-8"?>
<sst xmlns="http://schemas.openxmlformats.org/spreadsheetml/2006/main" count="109" uniqueCount="74">
  <si>
    <t>BIÊN BẢN KIỂM KÊ KIÊM ĐÁNH GIÁ TÀI SẢN
TẠI ĐƠN VỊ/ PGD: ……………………….</t>
  </si>
  <si>
    <r>
      <t xml:space="preserve">
 Hôm nay, ngày…...tháng.......năm ...........Tại Ngân hàng TMCP Hàng Hải Việt Nam, chúng tôi tiến hành đánh giá hiện trạng tài sản để phục vụ cho việc thanh lý tài sản cũ hỏng tại đơn vị
</t>
    </r>
    <r>
      <rPr>
        <b/>
        <sz val="12"/>
        <color indexed="8"/>
        <rFont val="Times New Roman"/>
        <family val="1"/>
      </rPr>
      <t>I.Thành phần tham gia:</t>
    </r>
    <r>
      <rPr>
        <sz val="12"/>
        <color indexed="8"/>
        <rFont val="Times New Roman"/>
        <family val="1"/>
      </rPr>
      <t xml:space="preserve">
Ông/Bà: ......................................                                              -Chức danh: .................................................
Ông/Bà: .........................................                                           -Chức danh: .................................................</t>
    </r>
  </si>
  <si>
    <t>STT</t>
  </si>
  <si>
    <t>Số TS kế toán</t>
  </si>
  <si>
    <t>Mã TS quản lý</t>
  </si>
  <si>
    <t>Tên TS</t>
  </si>
  <si>
    <t>Ngày nhập TS</t>
  </si>
  <si>
    <t>Ngày đưa vào SD</t>
  </si>
  <si>
    <t>Nguyên giá HT/GTPB</t>
  </si>
  <si>
    <t>Khấu hao/PB lũy kế</t>
  </si>
  <si>
    <t>Giá trị còn lại</t>
  </si>
  <si>
    <t>Hiện trạng  TS</t>
  </si>
  <si>
    <t>SL sổ sách</t>
  </si>
  <si>
    <t>Khối phòng ban</t>
  </si>
  <si>
    <t>Nhân viên QL</t>
  </si>
  <si>
    <t>Tình trạng
 tài sản</t>
  </si>
  <si>
    <t>Phương án sử
 dụng tài sản</t>
  </si>
  <si>
    <t>Ghi Chú</t>
  </si>
  <si>
    <t>0180.CM.412</t>
  </si>
  <si>
    <t>  00110610581148</t>
  </si>
  <si>
    <t>Máy tính bàn HP prodesk 400G3 (core i3)</t>
  </si>
  <si>
    <t>Đang sử dụng</t>
  </si>
  <si>
    <t>PGD Tiên Cát.RB - Trung tâm KHCN (tỉnh cấp 1)/Trung tâm Kinh doanh (tỉnh cấp 2).</t>
  </si>
  <si>
    <t>001783 Đặng Thị Hồ Vương</t>
  </si>
  <si>
    <t>Hỏng</t>
  </si>
  <si>
    <t>Thanh lý</t>
  </si>
  <si>
    <t>Dùng đã lâu</t>
  </si>
  <si>
    <t>Biên bản này được lập 03 bản có giá trị pháp lý như nhau, mỗi bên giữ 01 bản để làm cơ sở đánh giá tài sản để tận dụng/thanh lý</t>
  </si>
  <si>
    <r>
      <rPr>
        <b/>
        <u/>
        <sz val="12"/>
        <color indexed="8"/>
        <rFont val="Times New Roman"/>
        <family val="1"/>
      </rPr>
      <t>Lưu ý:</t>
    </r>
    <r>
      <rPr>
        <sz val="12"/>
        <color indexed="8"/>
        <rFont val="Times New Roman"/>
        <family val="1"/>
      </rPr>
      <t xml:space="preserve"> Các tài sản cũ, hỏng được đưa vào thanh lý tập trung theo phụ lục PL01 và PL02 đi kèm với văn bản này</t>
    </r>
  </si>
  <si>
    <t xml:space="preserve">       Người lập</t>
  </si>
  <si>
    <t>Thành viên tham gia kiểm kê</t>
  </si>
  <si>
    <t>( Ký và ghi rõ họ tên)</t>
  </si>
  <si>
    <t xml:space="preserve">        ( Ký và ghi rõ họ tên)</t>
  </si>
  <si>
    <t xml:space="preserve">                           Lãnh đạo Đơn vị sử dụng</t>
  </si>
  <si>
    <t xml:space="preserve">          Đại diện QLTS &amp; PTML</t>
  </si>
  <si>
    <t xml:space="preserve">                               ( Ký và ghi rõ họ tên)</t>
  </si>
  <si>
    <t xml:space="preserve">                          ( Ký và ghi rõ họ tên)</t>
  </si>
  <si>
    <t>PHỤ LỤC 01 DANH SÁCH THANH LÝ TÀI SẢN CŨ HỎNG</t>
  </si>
  <si>
    <t>TẠI MSB ĐỒNG THÁP</t>
  </si>
  <si>
    <t>TT</t>
  </si>
  <si>
    <t>Tên tài sản</t>
  </si>
  <si>
    <t>Ngày sử dụng</t>
  </si>
  <si>
    <t>Nguyên giá</t>
  </si>
  <si>
    <t>SL</t>
  </si>
  <si>
    <t>Tình trạng</t>
  </si>
  <si>
    <t>Đơn vị quản lý</t>
  </si>
  <si>
    <t>Ghi chú</t>
  </si>
  <si>
    <t>I</t>
  </si>
  <si>
    <t>Hệ thống an ninh cho máy ATM</t>
  </si>
  <si>
    <t>hư hỏng</t>
  </si>
  <si>
    <t>CN Đồng Tháp.RB - Trung tâm KHCN 
(tỉnh cấp 1)/Trung tâm Kinh doanh (tỉnh cấp 2).</t>
  </si>
  <si>
    <t>PGD TCCĐ Lai Vung.Ngân hàng
 Đại Chúng.</t>
  </si>
  <si>
    <t>II</t>
  </si>
  <si>
    <t>Máy khoan đóng chứng từ</t>
  </si>
  <si>
    <t>PGD TCCĐ Lấp Vò.RB - Trung tâm KHCN 
(tỉnh cấp 1)/Trung tâm Kinh doanh (tỉnh cấp 2).</t>
  </si>
  <si>
    <t>PGD TCCĐ Tam Nông.RB - Trung tâm KHCN (tỉnh cấp 1)/Trung tâm Kinh doanh (tỉnh cấp 2).</t>
  </si>
  <si>
    <t>PGD TCCĐ Lai Vung.RB - Trung tâm KHCN (tỉnh cấp 1)/Trung tâm Kinh doanh (tỉnh cấp 2).</t>
  </si>
  <si>
    <t>CN Đồng Tháp.RB - Trung tâm KHCN (tỉnh cấp 1)/Trung tâm Kinh doanh (tỉnh cấp 2).</t>
  </si>
  <si>
    <t>Máy lạnh Mistsubishi 1,5HP</t>
  </si>
  <si>
    <t>Máy đếm tiền Xinda super BC 31</t>
  </si>
  <si>
    <t>Máy in kim- theo Báo cáo 38/2017/BC-K.VH</t>
  </si>
  <si>
    <t>Máy nước nóng lạnh</t>
  </si>
  <si>
    <t>PGD TCCĐ Lấp Vò.RB - Trung tâm KHCN (tỉnh cấp 1)/Trung tâm Kinh doanh (tỉnh cấp 2).</t>
  </si>
  <si>
    <t>Máy bó cây tiền</t>
  </si>
  <si>
    <t>Ti vi</t>
  </si>
  <si>
    <t>PGD TCCĐ Lai Vung.Ngân hàng Đại Chúng.</t>
  </si>
  <si>
    <t>Máy đếm tiền Modul 2618</t>
  </si>
  <si>
    <t>TV  LCD Panasonic 32 in</t>
  </si>
  <si>
    <t>Máy điều hoà</t>
  </si>
  <si>
    <t>X</t>
  </si>
  <si>
    <t>Người lập</t>
  </si>
  <si>
    <t>Xác nhận của Kế toán chi tiêu</t>
  </si>
  <si>
    <t>Xác nhận của IT</t>
  </si>
  <si>
    <t>(Ký, ghi rõ họ tên)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</si>
</sst>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 _₫_-;\-* #,##0\ _₫_-;_-* &quot;-&quot;??\ _₫_-;_-@_-"/>
    <numFmt numFmtId="165" formatCode="_(* #,##0_);_(* \(#,##0\);_(* &quot;-&quot;??_);_(@_)"/>
  </numFmts>
  <fonts count="34" x14ac:knownFonts="1">
    <font>
      <sz val="11"/>
      <color theme="1"/>
      <name val="Calibri"/>
      <family val="2"/>
      <scheme val="minor"/>
    </font>
    <font>
      <sz val="12"/>
      <color indexed="8"/>
      <name val="Times New Roman"/>
      <family val="1"/>
    </font>
    <font>
      <b/>
      <sz val="12"/>
      <color indexed="8"/>
      <name val="Times New Roman"/>
      <family val="1"/>
    </font>
    <font>
      <b/>
      <u/>
      <sz val="12"/>
      <color indexed="8"/>
      <name val="Times New Roman"/>
      <family val="1"/>
    </font>
    <font>
      <b/>
      <sz val="10"/>
      <name val="Times New Roman"/>
      <family val="1"/>
    </font>
    <font>
      <sz val="11"/>
      <color theme="1"/>
      <name val="Calibri"/>
      <family val="2"/>
      <scheme val="minor"/>
    </font>
    <font>
      <sz val="11"/>
      <color theme="1"/>
      <name val="Calibri"/>
      <family val="2"/>
      <charset val="163"/>
      <scheme val="minor"/>
    </font>
    <font>
      <sz val="11"/>
      <color theme="0"/>
      <name val="Calibri"/>
      <family val="2"/>
      <charset val="163"/>
      <scheme val="minor"/>
    </font>
    <font>
      <sz val="11"/>
      <color rgb="FF9C0006"/>
      <name val="Calibri"/>
      <family val="2"/>
      <charset val="163"/>
      <scheme val="minor"/>
    </font>
    <font>
      <b/>
      <sz val="11"/>
      <color rgb="FFFA7D00"/>
      <name val="Calibri"/>
      <family val="2"/>
      <charset val="163"/>
      <scheme val="minor"/>
    </font>
    <font>
      <b/>
      <sz val="11"/>
      <color theme="0"/>
      <name val="Calibri"/>
      <family val="2"/>
      <charset val="163"/>
      <scheme val="minor"/>
    </font>
    <font>
      <i/>
      <sz val="11"/>
      <color rgb="FF7F7F7F"/>
      <name val="Calibri"/>
      <family val="2"/>
      <charset val="163"/>
      <scheme val="minor"/>
    </font>
    <font>
      <sz val="11"/>
      <color rgb="FF006100"/>
      <name val="Calibri"/>
      <family val="2"/>
      <charset val="163"/>
      <scheme val="min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3F3F76"/>
      <name val="Calibri"/>
      <family val="2"/>
      <charset val="163"/>
      <scheme val="minor"/>
    </font>
    <font>
      <sz val="11"/>
      <color rgb="FFFA7D00"/>
      <name val="Calibri"/>
      <family val="2"/>
      <charset val="163"/>
      <scheme val="minor"/>
    </font>
    <font>
      <sz val="11"/>
      <color rgb="FF9C6500"/>
      <name val="Calibri"/>
      <family val="2"/>
      <charset val="163"/>
      <scheme val="minor"/>
    </font>
    <font>
      <b/>
      <sz val="11"/>
      <color rgb="FF3F3F3F"/>
      <name val="Calibri"/>
      <family val="2"/>
      <charset val="163"/>
      <scheme val="minor"/>
    </font>
    <font>
      <sz val="18"/>
      <color theme="3"/>
      <name val="Calibri Light"/>
      <family val="2"/>
      <charset val="163"/>
      <scheme val="major"/>
    </font>
    <font>
      <b/>
      <sz val="11"/>
      <color theme="1"/>
      <name val="Calibri"/>
      <family val="2"/>
      <charset val="163"/>
      <scheme val="minor"/>
    </font>
    <font>
      <sz val="11"/>
      <color rgb="FFFF0000"/>
      <name val="Calibri"/>
      <family val="2"/>
      <charset val="163"/>
      <scheme val="minor"/>
    </font>
    <font>
      <b/>
      <sz val="10"/>
      <color rgb="FF000000"/>
      <name val="Times New Roman"/>
      <family val="1"/>
    </font>
    <font>
      <sz val="12"/>
      <color theme="1"/>
      <name val="Times New Roman"/>
      <family val="1"/>
    </font>
    <font>
      <b/>
      <sz val="12"/>
      <color theme="1"/>
      <name val="Times New Roman"/>
      <family val="1"/>
    </font>
    <font>
      <i/>
      <sz val="11"/>
      <color theme="1"/>
      <name val="Times New Roman"/>
      <family val="1"/>
    </font>
    <font>
      <sz val="11"/>
      <color theme="1"/>
      <name val="Times New Roman"/>
      <family val="1"/>
    </font>
    <font>
      <sz val="10"/>
      <color theme="1"/>
      <name val="Times New Roman"/>
      <family val="1"/>
    </font>
    <font>
      <sz val="10"/>
      <color rgb="FF000000"/>
      <name val="Times New Roman"/>
      <family val="1"/>
    </font>
    <font>
      <b/>
      <sz val="10"/>
      <color theme="1"/>
      <name val="Times New Roman"/>
      <family val="1"/>
    </font>
    <font>
      <sz val="11"/>
      <color rgb="FF000000"/>
      <name val="Times New Roman"/>
      <family val="1"/>
    </font>
    <font>
      <b/>
      <sz val="12"/>
      <color rgb="FF000000"/>
      <name val="Times New Roman"/>
      <family val="1"/>
    </font>
    <font>
      <b/>
      <sz val="14"/>
      <color theme="1"/>
      <name val="Times New Roman"/>
      <family val="1"/>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rgb="FFDBE5F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3" applyNumberFormat="0" applyAlignment="0" applyProtection="0"/>
    <xf numFmtId="43" fontId="5" fillId="0" borderId="0" applyFont="0" applyFill="0" applyBorder="0" applyAlignment="0" applyProtection="0"/>
    <xf numFmtId="0" fontId="10" fillId="28" borderId="4" applyNumberFormat="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30" borderId="3" applyNumberFormat="0" applyAlignment="0" applyProtection="0"/>
    <xf numFmtId="0" fontId="17" fillId="0" borderId="8" applyNumberFormat="0" applyFill="0" applyAlignment="0" applyProtection="0"/>
    <xf numFmtId="0" fontId="18" fillId="31" borderId="0" applyNumberFormat="0" applyBorder="0" applyAlignment="0" applyProtection="0"/>
    <xf numFmtId="0" fontId="6" fillId="0" borderId="0"/>
    <xf numFmtId="0" fontId="6" fillId="32" borderId="9" applyNumberFormat="0" applyFont="0" applyAlignment="0" applyProtection="0"/>
    <xf numFmtId="0" fontId="19" fillId="27" borderId="10" applyNumberFormat="0" applyAlignment="0" applyProtection="0"/>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cellStyleXfs>
  <cellXfs count="100">
    <xf numFmtId="0" fontId="0" fillId="0" borderId="0" xfId="0"/>
    <xf numFmtId="0" fontId="6" fillId="33" borderId="0" xfId="38" applyFill="1" applyAlignment="1">
      <alignment horizontal="right"/>
    </xf>
    <xf numFmtId="0" fontId="23" fillId="34" borderId="12" xfId="38" applyFont="1" applyFill="1" applyBorder="1" applyAlignment="1">
      <alignment horizontal="center" wrapText="1"/>
    </xf>
    <xf numFmtId="0" fontId="24" fillId="0" borderId="0" xfId="0" applyFont="1"/>
    <xf numFmtId="164" fontId="24" fillId="0" borderId="0" xfId="27" applyNumberFormat="1" applyFont="1"/>
    <xf numFmtId="0" fontId="25" fillId="0" borderId="0" xfId="0" applyFont="1" applyAlignment="1"/>
    <xf numFmtId="0" fontId="25" fillId="0" borderId="0" xfId="0" applyFont="1"/>
    <xf numFmtId="0" fontId="26" fillId="0" borderId="0" xfId="0" applyFont="1"/>
    <xf numFmtId="0" fontId="26" fillId="0" borderId="0" xfId="0" applyFont="1" applyAlignment="1">
      <alignment horizontal="left"/>
    </xf>
    <xf numFmtId="0" fontId="27" fillId="0" borderId="0" xfId="0" applyFont="1"/>
    <xf numFmtId="0" fontId="28" fillId="0" borderId="0" xfId="0" applyFont="1"/>
    <xf numFmtId="164" fontId="28" fillId="0" borderId="0" xfId="27" applyNumberFormat="1" applyFont="1"/>
    <xf numFmtId="164" fontId="25" fillId="0" borderId="0" xfId="27" applyNumberFormat="1" applyFont="1"/>
    <xf numFmtId="164" fontId="27" fillId="0" borderId="0" xfId="27" applyNumberFormat="1" applyFont="1"/>
    <xf numFmtId="0" fontId="27" fillId="0" borderId="0" xfId="0" applyFont="1" applyBorder="1"/>
    <xf numFmtId="0" fontId="27" fillId="0" borderId="0" xfId="0" applyFont="1" applyAlignment="1">
      <alignment horizontal="center"/>
    </xf>
    <xf numFmtId="0" fontId="29" fillId="33" borderId="1" xfId="0" applyFont="1" applyFill="1" applyBorder="1" applyAlignment="1">
      <alignment horizontal="center" vertical="center" wrapText="1"/>
    </xf>
    <xf numFmtId="0" fontId="29" fillId="0" borderId="12" xfId="0" applyFont="1" applyFill="1" applyBorder="1" applyAlignment="1">
      <alignment horizontal="center" vertical="top"/>
    </xf>
    <xf numFmtId="0" fontId="29" fillId="33" borderId="1" xfId="0" applyFont="1" applyFill="1" applyBorder="1" applyAlignment="1">
      <alignment vertical="center" wrapText="1"/>
    </xf>
    <xf numFmtId="0" fontId="0" fillId="0" borderId="0" xfId="0" applyBorder="1"/>
    <xf numFmtId="14" fontId="29" fillId="35" borderId="1" xfId="0" applyNumberFormat="1" applyFont="1" applyFill="1" applyBorder="1" applyAlignment="1">
      <alignment horizontal="center" vertical="top"/>
    </xf>
    <xf numFmtId="0" fontId="29" fillId="35" borderId="1" xfId="0" applyFont="1" applyFill="1" applyBorder="1" applyAlignment="1">
      <alignment vertical="top"/>
    </xf>
    <xf numFmtId="0" fontId="29" fillId="35" borderId="1" xfId="0" applyFont="1" applyFill="1" applyBorder="1" applyAlignment="1">
      <alignment vertical="top" wrapText="1"/>
    </xf>
    <xf numFmtId="0" fontId="0" fillId="0" borderId="0" xfId="0" applyFill="1"/>
    <xf numFmtId="0" fontId="26" fillId="0" borderId="0" xfId="0" applyFont="1" applyBorder="1" applyAlignment="1"/>
    <xf numFmtId="0" fontId="0" fillId="0" borderId="0" xfId="0" applyAlignment="1"/>
    <xf numFmtId="0" fontId="23" fillId="34" borderId="12" xfId="38" applyFont="1" applyFill="1" applyBorder="1" applyAlignment="1">
      <alignment horizontal="center" vertical="center" wrapText="1"/>
    </xf>
    <xf numFmtId="0" fontId="29" fillId="36" borderId="12" xfId="0" applyFont="1" applyFill="1" applyBorder="1" applyAlignment="1">
      <alignment horizontal="center" vertical="top"/>
    </xf>
    <xf numFmtId="0" fontId="29" fillId="0" borderId="12" xfId="0" applyFont="1" applyFill="1" applyBorder="1" applyAlignment="1">
      <alignment horizontal="center" vertical="top" wrapText="1"/>
    </xf>
    <xf numFmtId="0" fontId="29" fillId="0" borderId="12" xfId="0" applyFont="1" applyFill="1" applyBorder="1" applyAlignment="1">
      <alignment vertical="top" wrapText="1"/>
    </xf>
    <xf numFmtId="14" fontId="29" fillId="0" borderId="12" xfId="0" applyNumberFormat="1" applyFont="1" applyFill="1" applyBorder="1" applyAlignment="1">
      <alignment horizontal="center" vertical="top" wrapText="1"/>
    </xf>
    <xf numFmtId="4" fontId="29" fillId="0" borderId="12" xfId="0" applyNumberFormat="1" applyFont="1" applyFill="1" applyBorder="1" applyAlignment="1">
      <alignment horizontal="right" vertical="top" wrapText="1"/>
    </xf>
    <xf numFmtId="0" fontId="29" fillId="0" borderId="12" xfId="0" applyFont="1" applyFill="1" applyBorder="1" applyAlignment="1">
      <alignment horizontal="right" vertical="top" wrapText="1"/>
    </xf>
    <xf numFmtId="0" fontId="27" fillId="0" borderId="12" xfId="0" applyFont="1" applyFill="1" applyBorder="1" applyAlignment="1">
      <alignment wrapText="1"/>
    </xf>
    <xf numFmtId="0" fontId="29" fillId="36" borderId="12" xfId="0" applyFont="1" applyFill="1" applyBorder="1" applyAlignment="1">
      <alignment horizontal="center" vertical="center" wrapText="1"/>
    </xf>
    <xf numFmtId="0" fontId="29" fillId="36" borderId="12" xfId="0" applyFont="1" applyFill="1" applyBorder="1" applyAlignment="1">
      <alignment vertical="center" wrapText="1"/>
    </xf>
    <xf numFmtId="14" fontId="29" fillId="36" borderId="12" xfId="0" applyNumberFormat="1" applyFont="1" applyFill="1" applyBorder="1" applyAlignment="1">
      <alignment horizontal="center" vertical="center" wrapText="1"/>
    </xf>
    <xf numFmtId="4" fontId="29" fillId="36" borderId="12" xfId="0" applyNumberFormat="1" applyFont="1" applyFill="1" applyBorder="1" applyAlignment="1">
      <alignment horizontal="right" vertical="center" wrapText="1"/>
    </xf>
    <xf numFmtId="0" fontId="29" fillId="36" borderId="12" xfId="0" applyFont="1" applyFill="1" applyBorder="1" applyAlignment="1">
      <alignment horizontal="right" vertical="center" wrapText="1"/>
    </xf>
    <xf numFmtId="0" fontId="27" fillId="36" borderId="12" xfId="0" applyFont="1" applyFill="1" applyBorder="1" applyAlignment="1">
      <alignment vertical="center" wrapText="1"/>
    </xf>
    <xf numFmtId="0" fontId="29" fillId="37" borderId="1" xfId="0" applyFont="1" applyFill="1" applyBorder="1" applyAlignment="1">
      <alignment horizontal="center" vertical="center" wrapText="1"/>
    </xf>
    <xf numFmtId="0" fontId="29" fillId="37" borderId="1" xfId="0" applyFont="1" applyFill="1" applyBorder="1" applyAlignment="1">
      <alignment vertical="center" wrapText="1"/>
    </xf>
    <xf numFmtId="0" fontId="0" fillId="37" borderId="0" xfId="0" applyFill="1" applyBorder="1"/>
    <xf numFmtId="0" fontId="0" fillId="37" borderId="1" xfId="0" applyFill="1" applyBorder="1"/>
    <xf numFmtId="14" fontId="27" fillId="0" borderId="0" xfId="0" applyNumberFormat="1" applyFont="1" applyBorder="1"/>
    <xf numFmtId="14" fontId="0" fillId="37" borderId="0" xfId="0" applyNumberFormat="1" applyFill="1" applyBorder="1"/>
    <xf numFmtId="14" fontId="0" fillId="0" borderId="0" xfId="0" applyNumberFormat="1" applyBorder="1"/>
    <xf numFmtId="14" fontId="0" fillId="0" borderId="0" xfId="0" applyNumberFormat="1"/>
    <xf numFmtId="43" fontId="27" fillId="0" borderId="0" xfId="27" applyFont="1" applyBorder="1"/>
    <xf numFmtId="43" fontId="5" fillId="37" borderId="0" xfId="27" applyFont="1" applyFill="1" applyBorder="1"/>
    <xf numFmtId="43" fontId="5" fillId="0" borderId="0" xfId="27" applyFont="1" applyBorder="1"/>
    <xf numFmtId="43" fontId="5" fillId="0" borderId="0" xfId="27" applyFont="1"/>
    <xf numFmtId="165" fontId="23" fillId="0" borderId="1" xfId="27" applyNumberFormat="1" applyFont="1" applyFill="1" applyBorder="1" applyAlignment="1">
      <alignment horizontal="right" vertical="center" wrapText="1"/>
    </xf>
    <xf numFmtId="165" fontId="5" fillId="0" borderId="0" xfId="27" applyNumberFormat="1" applyFont="1" applyAlignment="1"/>
    <xf numFmtId="165" fontId="5" fillId="0" borderId="0" xfId="27" applyNumberFormat="1" applyFont="1"/>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wrapText="1"/>
    </xf>
    <xf numFmtId="165" fontId="30" fillId="0" borderId="1" xfId="27" applyNumberFormat="1" applyFont="1" applyBorder="1" applyAlignment="1">
      <alignment horizontal="center" vertical="center" wrapText="1"/>
    </xf>
    <xf numFmtId="0" fontId="30" fillId="35" borderId="1" xfId="0" applyFont="1" applyFill="1" applyBorder="1" applyAlignment="1">
      <alignment horizontal="center" vertical="center"/>
    </xf>
    <xf numFmtId="14" fontId="30" fillId="35" borderId="1" xfId="0" applyNumberFormat="1" applyFont="1" applyFill="1" applyBorder="1" applyAlignment="1">
      <alignment horizontal="center" vertical="center" wrapText="1"/>
    </xf>
    <xf numFmtId="165" fontId="30" fillId="35" borderId="1" xfId="27" applyNumberFormat="1" applyFont="1" applyFill="1" applyBorder="1" applyAlignment="1">
      <alignment horizontal="center" vertical="center" wrapText="1"/>
    </xf>
    <xf numFmtId="0" fontId="28" fillId="37" borderId="1" xfId="0" applyFont="1" applyFill="1" applyBorder="1"/>
    <xf numFmtId="14" fontId="28" fillId="37" borderId="1" xfId="0" applyNumberFormat="1" applyFont="1" applyFill="1" applyBorder="1"/>
    <xf numFmtId="165" fontId="28" fillId="37" borderId="1" xfId="27" applyNumberFormat="1" applyFont="1" applyFill="1" applyBorder="1"/>
    <xf numFmtId="0" fontId="28" fillId="37" borderId="1" xfId="0" applyFont="1" applyFill="1" applyBorder="1" applyAlignment="1">
      <alignment wrapText="1"/>
    </xf>
    <xf numFmtId="0" fontId="28" fillId="0" borderId="1" xfId="0" applyFont="1" applyBorder="1"/>
    <xf numFmtId="14" fontId="28" fillId="0" borderId="1" xfId="0" applyNumberFormat="1" applyFont="1" applyBorder="1"/>
    <xf numFmtId="165" fontId="28" fillId="0" borderId="1" xfId="27" applyNumberFormat="1" applyFont="1" applyBorder="1"/>
    <xf numFmtId="0" fontId="28" fillId="0" borderId="1" xfId="0" applyFont="1" applyBorder="1" applyAlignment="1">
      <alignment wrapText="1"/>
    </xf>
    <xf numFmtId="0" fontId="28" fillId="38" borderId="1" xfId="0" applyFont="1" applyFill="1" applyBorder="1"/>
    <xf numFmtId="14" fontId="28" fillId="38" borderId="1" xfId="0" applyNumberFormat="1" applyFont="1" applyFill="1" applyBorder="1"/>
    <xf numFmtId="165" fontId="28" fillId="38" borderId="1" xfId="27" applyNumberFormat="1" applyFont="1" applyFill="1" applyBorder="1"/>
    <xf numFmtId="0" fontId="28" fillId="38" borderId="1" xfId="0" applyFont="1" applyFill="1" applyBorder="1" applyAlignment="1">
      <alignment wrapText="1"/>
    </xf>
    <xf numFmtId="0" fontId="28" fillId="33" borderId="1" xfId="0" applyFont="1" applyFill="1" applyBorder="1" applyAlignment="1">
      <alignment vertical="top"/>
    </xf>
    <xf numFmtId="165" fontId="29" fillId="37" borderId="1" xfId="27" applyNumberFormat="1" applyFont="1" applyFill="1" applyBorder="1" applyAlignment="1">
      <alignment vertical="center" wrapText="1"/>
    </xf>
    <xf numFmtId="165" fontId="29" fillId="0" borderId="1" xfId="27" applyNumberFormat="1" applyFont="1" applyFill="1" applyBorder="1" applyAlignment="1">
      <alignment vertical="center" wrapText="1"/>
    </xf>
    <xf numFmtId="165" fontId="26" fillId="0" borderId="0" xfId="27" applyNumberFormat="1" applyFont="1" applyBorder="1" applyAlignment="1"/>
    <xf numFmtId="0" fontId="30" fillId="35" borderId="1" xfId="0" applyFont="1" applyFill="1" applyBorder="1" applyAlignment="1">
      <alignment horizontal="left" vertical="center"/>
    </xf>
    <xf numFmtId="4" fontId="31" fillId="0" borderId="0" xfId="0" applyNumberFormat="1" applyFont="1" applyFill="1" applyBorder="1" applyAlignment="1">
      <alignment horizontal="center" vertical="center"/>
    </xf>
    <xf numFmtId="0" fontId="0" fillId="0" borderId="0" xfId="0" applyAlignment="1">
      <alignment horizontal="center"/>
    </xf>
    <xf numFmtId="0" fontId="25" fillId="0" borderId="0" xfId="0" applyFont="1" applyAlignment="1">
      <alignment horizontal="left"/>
    </xf>
    <xf numFmtId="14" fontId="31" fillId="0" borderId="0" xfId="0" applyNumberFormat="1" applyFont="1" applyFill="1" applyBorder="1" applyAlignment="1">
      <alignment horizontal="center"/>
    </xf>
    <xf numFmtId="0" fontId="26" fillId="0" borderId="0" xfId="0" applyFont="1" applyBorder="1" applyAlignment="1">
      <alignment horizontal="center"/>
    </xf>
    <xf numFmtId="0" fontId="26" fillId="0" borderId="0" xfId="0" applyFont="1" applyAlignment="1">
      <alignment horizontal="center"/>
    </xf>
    <xf numFmtId="0" fontId="1" fillId="0" borderId="0" xfId="0" applyFont="1" applyAlignment="1">
      <alignment horizontal="left" wrapText="1"/>
    </xf>
    <xf numFmtId="0" fontId="24" fillId="0" borderId="0" xfId="0" applyFont="1" applyAlignment="1">
      <alignment horizontal="left" wrapText="1"/>
    </xf>
    <xf numFmtId="0" fontId="32" fillId="33" borderId="0" xfId="38" applyFont="1" applyFill="1" applyAlignment="1">
      <alignment vertical="top"/>
    </xf>
    <xf numFmtId="0" fontId="25" fillId="0" borderId="0" xfId="0" applyFont="1" applyBorder="1" applyAlignment="1">
      <alignment horizontal="center" vertical="center" wrapText="1"/>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4" fillId="0" borderId="0" xfId="0" applyFont="1" applyBorder="1" applyAlignment="1">
      <alignment horizontal="left" vertical="top"/>
    </xf>
    <xf numFmtId="0" fontId="25" fillId="0" borderId="0" xfId="0" applyFont="1" applyAlignment="1">
      <alignment horizontal="left"/>
    </xf>
    <xf numFmtId="0" fontId="25" fillId="0" borderId="0" xfId="0" applyFont="1" applyAlignment="1">
      <alignment horizontal="center"/>
    </xf>
    <xf numFmtId="0" fontId="26" fillId="0" borderId="0" xfId="0" applyFont="1" applyBorder="1" applyAlignment="1">
      <alignment horizontal="center"/>
    </xf>
    <xf numFmtId="0" fontId="33" fillId="0" borderId="0" xfId="0" applyFont="1" applyAlignment="1">
      <alignment horizontal="center" vertical="center"/>
    </xf>
    <xf numFmtId="0" fontId="33" fillId="0" borderId="0" xfId="0" applyFont="1" applyAlignment="1">
      <alignment horizontal="center"/>
    </xf>
    <xf numFmtId="0" fontId="26" fillId="0" borderId="2" xfId="0" applyFont="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4" fontId="31" fillId="0" borderId="0" xfId="0" applyNumberFormat="1" applyFont="1" applyFill="1" applyBorder="1" applyAlignment="1">
      <alignment horizontal="center"/>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8"/>
    <cellStyle name="Comma" xfId="27" builtinId="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1057275</xdr:colOff>
      <xdr:row>1</xdr:row>
      <xdr:rowOff>0</xdr:rowOff>
    </xdr:to>
    <xdr:pic>
      <xdr:nvPicPr>
        <xdr:cNvPr id="134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10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15</xdr:col>
      <xdr:colOff>228600</xdr:colOff>
      <xdr:row>1</xdr:row>
      <xdr:rowOff>276225</xdr:rowOff>
    </xdr:to>
    <xdr:pic>
      <xdr:nvPicPr>
        <xdr:cNvPr id="13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062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15</xdr:col>
      <xdr:colOff>333375</xdr:colOff>
      <xdr:row>1</xdr:row>
      <xdr:rowOff>9525</xdr:rowOff>
    </xdr:to>
    <xdr:pic>
      <xdr:nvPicPr>
        <xdr:cNvPr id="134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12211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70" zoomScaleNormal="70" workbookViewId="0">
      <selection activeCell="A2" sqref="A2:Q2"/>
    </sheetView>
  </sheetViews>
  <sheetFormatPr defaultRowHeight="15" x14ac:dyDescent="0.25"/>
  <cols>
    <col min="1" max="1" width="6" customWidth="1"/>
    <col min="2" max="2" width="14" customWidth="1"/>
    <col min="3" max="3" width="14.7109375" customWidth="1"/>
    <col min="4" max="4" width="22" customWidth="1"/>
    <col min="5" max="5" width="11.140625" customWidth="1"/>
    <col min="6" max="6" width="10.7109375" customWidth="1"/>
    <col min="7" max="7" width="12.140625" customWidth="1"/>
    <col min="8" max="8" width="11.7109375" customWidth="1"/>
    <col min="9" max="9" width="8.28515625" customWidth="1"/>
    <col min="10" max="10" width="9.42578125" customWidth="1"/>
    <col min="11" max="11" width="8.140625" customWidth="1"/>
    <col min="12" max="12" width="16.7109375" customWidth="1"/>
    <col min="13" max="13" width="15" customWidth="1"/>
    <col min="14" max="14" width="7.7109375" customWidth="1"/>
    <col min="15" max="15" width="10.42578125" customWidth="1"/>
    <col min="16" max="16" width="8.42578125" customWidth="1"/>
  </cols>
  <sheetData>
    <row r="1" spans="1:17" ht="63" customHeight="1" x14ac:dyDescent="0.25">
      <c r="A1" s="86"/>
      <c r="B1" s="86"/>
      <c r="C1" s="86"/>
      <c r="D1" s="86"/>
      <c r="E1" s="86"/>
      <c r="F1" s="86"/>
      <c r="G1" s="86"/>
      <c r="H1" s="86"/>
      <c r="I1" s="86"/>
      <c r="J1" s="86"/>
      <c r="K1" s="86"/>
      <c r="L1" s="86"/>
      <c r="M1" s="1"/>
    </row>
    <row r="2" spans="1:17" ht="78.75" customHeight="1" x14ac:dyDescent="0.25">
      <c r="A2" s="87" t="s">
        <v>0</v>
      </c>
      <c r="B2" s="87"/>
      <c r="C2" s="87"/>
      <c r="D2" s="87"/>
      <c r="E2" s="87"/>
      <c r="F2" s="87"/>
      <c r="G2" s="87"/>
      <c r="H2" s="87"/>
      <c r="I2" s="87"/>
      <c r="J2" s="87"/>
      <c r="K2" s="87"/>
      <c r="L2" s="87"/>
      <c r="M2" s="87"/>
      <c r="N2" s="87"/>
      <c r="O2" s="87"/>
      <c r="P2" s="87"/>
      <c r="Q2" s="87"/>
    </row>
    <row r="3" spans="1:17" ht="97.5" customHeight="1" x14ac:dyDescent="0.25">
      <c r="A3" s="88" t="s">
        <v>1</v>
      </c>
      <c r="B3" s="89"/>
      <c r="C3" s="89"/>
      <c r="D3" s="89"/>
      <c r="E3" s="89"/>
      <c r="F3" s="89"/>
      <c r="G3" s="89"/>
      <c r="H3" s="89"/>
      <c r="I3" s="89"/>
      <c r="J3" s="89"/>
      <c r="K3" s="89"/>
      <c r="L3" s="89"/>
      <c r="M3" s="89"/>
      <c r="N3" s="90"/>
      <c r="O3" s="90"/>
      <c r="P3" s="90"/>
      <c r="Q3" s="90"/>
    </row>
    <row r="4" spans="1:17" ht="51.75" x14ac:dyDescent="0.25">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6" t="s">
        <v>17</v>
      </c>
    </row>
    <row r="5" spans="1:17" s="23" customFormat="1" ht="63.75" x14ac:dyDescent="0.25">
      <c r="A5" s="27">
        <v>1</v>
      </c>
      <c r="B5" s="34" t="s">
        <v>18</v>
      </c>
      <c r="C5" s="35" t="s">
        <v>19</v>
      </c>
      <c r="D5" s="35" t="s">
        <v>20</v>
      </c>
      <c r="E5" s="36">
        <v>43404</v>
      </c>
      <c r="F5" s="36">
        <v>43354</v>
      </c>
      <c r="G5" s="37">
        <v>11445000</v>
      </c>
      <c r="H5" s="37">
        <v>11445000</v>
      </c>
      <c r="I5" s="38">
        <v>0</v>
      </c>
      <c r="J5" s="35" t="s">
        <v>21</v>
      </c>
      <c r="K5" s="34">
        <v>1</v>
      </c>
      <c r="L5" s="35" t="s">
        <v>22</v>
      </c>
      <c r="M5" s="35" t="s">
        <v>23</v>
      </c>
      <c r="N5" s="39" t="s">
        <v>24</v>
      </c>
      <c r="O5" s="39" t="s">
        <v>25</v>
      </c>
      <c r="P5" s="39" t="s">
        <v>26</v>
      </c>
    </row>
    <row r="6" spans="1:17" s="23" customFormat="1" x14ac:dyDescent="0.25">
      <c r="A6" s="17">
        <v>2</v>
      </c>
      <c r="B6" s="28"/>
      <c r="C6" s="29"/>
      <c r="D6" s="29"/>
      <c r="E6" s="30"/>
      <c r="F6" s="30"/>
      <c r="G6" s="31"/>
      <c r="H6" s="31"/>
      <c r="I6" s="32"/>
      <c r="J6" s="29"/>
      <c r="K6" s="32"/>
      <c r="L6" s="29"/>
      <c r="M6" s="29"/>
      <c r="N6" s="33"/>
      <c r="O6" s="33"/>
      <c r="P6" s="33"/>
    </row>
    <row r="7" spans="1:17" s="23" customFormat="1" x14ac:dyDescent="0.25">
      <c r="A7" s="17">
        <v>3</v>
      </c>
      <c r="B7" s="28"/>
      <c r="C7" s="29"/>
      <c r="D7" s="29"/>
      <c r="E7" s="30"/>
      <c r="F7" s="30"/>
      <c r="G7" s="31"/>
      <c r="H7" s="31"/>
      <c r="I7" s="32"/>
      <c r="J7" s="29"/>
      <c r="K7" s="32"/>
      <c r="L7" s="29"/>
      <c r="M7" s="29"/>
      <c r="N7" s="33"/>
      <c r="O7" s="33"/>
      <c r="P7" s="33"/>
    </row>
    <row r="8" spans="1:17" s="23" customFormat="1" x14ac:dyDescent="0.25">
      <c r="A8" s="17">
        <v>4</v>
      </c>
      <c r="B8" s="28"/>
      <c r="C8" s="29"/>
      <c r="D8" s="29"/>
      <c r="E8" s="30"/>
      <c r="F8" s="30"/>
      <c r="G8" s="31"/>
      <c r="H8" s="31"/>
      <c r="I8" s="32"/>
      <c r="J8" s="29"/>
      <c r="K8" s="32"/>
      <c r="L8" s="29"/>
      <c r="M8" s="29"/>
      <c r="N8" s="33"/>
      <c r="O8" s="33"/>
      <c r="P8" s="33"/>
    </row>
    <row r="9" spans="1:17" s="23" customFormat="1" x14ac:dyDescent="0.25">
      <c r="A9" s="17">
        <v>5</v>
      </c>
      <c r="B9" s="28"/>
      <c r="C9" s="29"/>
      <c r="D9" s="29"/>
      <c r="E9" s="30"/>
      <c r="F9" s="30"/>
      <c r="G9" s="31"/>
      <c r="H9" s="31"/>
      <c r="I9" s="32"/>
      <c r="J9" s="29"/>
      <c r="K9" s="32"/>
      <c r="L9" s="29"/>
      <c r="M9" s="29"/>
      <c r="N9" s="33"/>
      <c r="O9" s="33"/>
      <c r="P9" s="33"/>
    </row>
    <row r="10" spans="1:17" ht="18" customHeight="1" x14ac:dyDescent="0.25">
      <c r="A10" s="3" t="s">
        <v>27</v>
      </c>
      <c r="B10" s="3"/>
      <c r="C10" s="3"/>
      <c r="D10" s="3"/>
      <c r="E10" s="3"/>
      <c r="F10" s="3"/>
      <c r="G10" s="3"/>
      <c r="H10" s="4"/>
      <c r="I10" s="4"/>
      <c r="J10" s="3"/>
      <c r="K10" s="3"/>
      <c r="L10" s="3"/>
      <c r="M10" s="3"/>
      <c r="N10" s="3"/>
      <c r="O10" s="3"/>
      <c r="P10" s="3"/>
    </row>
    <row r="11" spans="1:17" s="25" customFormat="1" ht="17.25" customHeight="1" x14ac:dyDescent="0.25">
      <c r="A11" s="84" t="s">
        <v>28</v>
      </c>
      <c r="B11" s="85"/>
      <c r="C11" s="85"/>
      <c r="D11" s="85"/>
      <c r="E11" s="85"/>
      <c r="F11" s="85"/>
      <c r="G11" s="85"/>
      <c r="H11" s="85"/>
      <c r="I11" s="85"/>
      <c r="J11" s="85"/>
      <c r="K11" s="85"/>
      <c r="L11" s="85"/>
      <c r="M11" s="85"/>
      <c r="N11" s="85"/>
      <c r="O11" s="85"/>
      <c r="P11" s="85"/>
    </row>
    <row r="12" spans="1:17" ht="15.75" x14ac:dyDescent="0.25">
      <c r="A12" s="3"/>
      <c r="B12" s="3"/>
      <c r="C12" s="3"/>
      <c r="D12" s="3"/>
      <c r="E12" s="3"/>
      <c r="F12" s="3"/>
      <c r="G12" s="3"/>
      <c r="H12" s="3"/>
      <c r="I12" s="4"/>
      <c r="J12" s="3"/>
      <c r="K12" s="3"/>
      <c r="L12" s="3"/>
      <c r="M12" s="3"/>
      <c r="N12" s="3"/>
      <c r="O12" s="5"/>
      <c r="P12" s="5"/>
    </row>
    <row r="13" spans="1:17" ht="15.75" x14ac:dyDescent="0.25">
      <c r="A13" s="6"/>
      <c r="B13" s="3"/>
      <c r="C13" s="3"/>
      <c r="D13" s="80" t="s">
        <v>29</v>
      </c>
      <c r="E13" s="3"/>
      <c r="F13" s="3"/>
      <c r="G13" s="3"/>
      <c r="H13" s="3"/>
      <c r="I13" s="3"/>
      <c r="J13" s="3"/>
      <c r="K13" s="3"/>
      <c r="L13" s="91" t="s">
        <v>30</v>
      </c>
      <c r="M13" s="91"/>
      <c r="N13" s="3"/>
      <c r="O13" s="3"/>
      <c r="P13" s="3"/>
    </row>
    <row r="14" spans="1:17" x14ac:dyDescent="0.25">
      <c r="A14" s="7"/>
      <c r="B14" s="7"/>
      <c r="C14" s="7"/>
      <c r="D14" s="8" t="s">
        <v>31</v>
      </c>
      <c r="E14" s="7"/>
      <c r="F14" s="7"/>
      <c r="G14" s="9"/>
      <c r="H14" s="9"/>
      <c r="I14" s="9"/>
      <c r="J14" s="9"/>
      <c r="K14" s="9"/>
      <c r="L14" s="7" t="s">
        <v>32</v>
      </c>
      <c r="M14" s="9"/>
      <c r="N14" s="9"/>
      <c r="O14" s="9"/>
      <c r="P14" s="9"/>
    </row>
    <row r="15" spans="1:17" x14ac:dyDescent="0.25">
      <c r="A15" s="10"/>
      <c r="B15" s="10"/>
      <c r="C15" s="10"/>
      <c r="D15" s="10"/>
      <c r="E15" s="10"/>
      <c r="F15" s="10"/>
      <c r="G15" s="10"/>
      <c r="H15" s="11"/>
      <c r="I15" s="11"/>
      <c r="J15" s="10"/>
      <c r="K15" s="10"/>
      <c r="L15" s="10"/>
      <c r="M15" s="10"/>
      <c r="N15" s="10"/>
      <c r="O15" s="10"/>
      <c r="P15" s="10"/>
    </row>
    <row r="16" spans="1:17" x14ac:dyDescent="0.25">
      <c r="A16" s="10"/>
      <c r="B16" s="10"/>
      <c r="C16" s="10"/>
      <c r="D16" s="10"/>
      <c r="E16" s="10"/>
      <c r="F16" s="10"/>
      <c r="G16" s="10"/>
      <c r="H16" s="11"/>
      <c r="I16" s="11"/>
      <c r="J16" s="10"/>
      <c r="K16" s="10"/>
      <c r="L16" s="10"/>
      <c r="M16" s="10"/>
      <c r="N16" s="10"/>
      <c r="O16" s="10"/>
      <c r="P16" s="10"/>
    </row>
    <row r="17" spans="1:16" x14ac:dyDescent="0.25">
      <c r="A17" s="10"/>
      <c r="B17" s="10"/>
      <c r="C17" s="10"/>
      <c r="D17" s="10"/>
      <c r="E17" s="10"/>
      <c r="F17" s="10"/>
      <c r="G17" s="10"/>
      <c r="H17" s="11"/>
      <c r="I17" s="11"/>
      <c r="J17" s="10"/>
      <c r="K17" s="10"/>
      <c r="L17" s="10"/>
      <c r="M17" s="10"/>
      <c r="N17" s="10"/>
      <c r="O17" s="10"/>
      <c r="P17" s="10"/>
    </row>
    <row r="18" spans="1:16" x14ac:dyDescent="0.25">
      <c r="A18" s="10"/>
      <c r="B18" s="10"/>
      <c r="C18" s="10"/>
      <c r="D18" s="10"/>
      <c r="E18" s="10"/>
      <c r="F18" s="10"/>
      <c r="G18" s="10"/>
      <c r="H18" s="11"/>
      <c r="I18" s="11"/>
      <c r="J18" s="10"/>
      <c r="K18" s="10"/>
      <c r="L18" s="10"/>
      <c r="M18" s="10"/>
      <c r="N18" s="10"/>
      <c r="O18" s="10"/>
      <c r="P18" s="10"/>
    </row>
    <row r="19" spans="1:16" x14ac:dyDescent="0.25">
      <c r="A19" s="10"/>
      <c r="B19" s="10"/>
      <c r="C19" s="10"/>
      <c r="D19" s="10"/>
      <c r="E19" s="10"/>
      <c r="F19" s="10"/>
      <c r="G19" s="10"/>
      <c r="H19" s="11"/>
      <c r="I19" s="11"/>
      <c r="J19" s="10"/>
      <c r="K19" s="10"/>
      <c r="L19" s="10"/>
      <c r="M19" s="10"/>
      <c r="N19" s="10"/>
      <c r="O19" s="10"/>
      <c r="P19" s="10"/>
    </row>
    <row r="20" spans="1:16" x14ac:dyDescent="0.25">
      <c r="A20" s="10"/>
      <c r="B20" s="10"/>
      <c r="C20" s="10"/>
      <c r="D20" s="10"/>
      <c r="E20" s="10"/>
      <c r="F20" s="10"/>
      <c r="G20" s="10"/>
      <c r="H20" s="11"/>
      <c r="I20" s="11"/>
      <c r="J20" s="10"/>
      <c r="K20" s="10"/>
      <c r="L20" s="10"/>
      <c r="M20" s="10"/>
      <c r="N20" s="10"/>
      <c r="O20" s="10"/>
      <c r="P20" s="10"/>
    </row>
    <row r="21" spans="1:16" ht="15.75" x14ac:dyDescent="0.25">
      <c r="A21" s="10"/>
      <c r="B21" s="10"/>
      <c r="C21" s="6" t="s">
        <v>33</v>
      </c>
      <c r="D21" s="3"/>
      <c r="E21" s="4"/>
      <c r="F21" s="4"/>
      <c r="G21" s="3"/>
      <c r="H21" s="3"/>
      <c r="I21" s="3"/>
      <c r="J21" s="92" t="s">
        <v>34</v>
      </c>
      <c r="K21" s="92"/>
      <c r="L21" s="92"/>
      <c r="M21" s="92"/>
      <c r="N21" s="10"/>
      <c r="O21" s="10"/>
      <c r="P21" s="12"/>
    </row>
    <row r="22" spans="1:16" x14ac:dyDescent="0.25">
      <c r="A22" s="10"/>
      <c r="B22" s="10"/>
      <c r="C22" s="9" t="s">
        <v>35</v>
      </c>
      <c r="D22" s="8"/>
      <c r="E22" s="13"/>
      <c r="F22" s="13"/>
      <c r="G22" s="9"/>
      <c r="H22" s="9"/>
      <c r="I22" s="83" t="s">
        <v>36</v>
      </c>
      <c r="J22" s="83"/>
      <c r="K22" s="83"/>
      <c r="L22" s="83"/>
      <c r="M22" s="83"/>
      <c r="N22" s="10"/>
      <c r="O22" s="10"/>
      <c r="P22" s="7"/>
    </row>
    <row r="23" spans="1:16" x14ac:dyDescent="0.25">
      <c r="A23" s="10"/>
      <c r="B23" s="10"/>
      <c r="C23" s="10"/>
      <c r="D23" s="10"/>
      <c r="E23" s="10"/>
      <c r="F23" s="10"/>
      <c r="G23" s="10"/>
      <c r="H23" s="11"/>
      <c r="I23" s="11"/>
      <c r="J23" s="10"/>
      <c r="K23" s="10"/>
      <c r="L23" s="10"/>
      <c r="M23" s="10"/>
      <c r="N23" s="10"/>
      <c r="O23" s="10"/>
      <c r="P23" s="10"/>
    </row>
  </sheetData>
  <mergeCells count="7">
    <mergeCell ref="I22:M22"/>
    <mergeCell ref="A11:P11"/>
    <mergeCell ref="A1:L1"/>
    <mergeCell ref="A2:Q2"/>
    <mergeCell ref="A3:Q3"/>
    <mergeCell ref="L13:M13"/>
    <mergeCell ref="J21:M21"/>
  </mergeCell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topLeftCell="A19" zoomScale="85" zoomScaleNormal="85" workbookViewId="0">
      <selection activeCell="J6" sqref="J6"/>
    </sheetView>
  </sheetViews>
  <sheetFormatPr defaultRowHeight="15" x14ac:dyDescent="0.25"/>
  <cols>
    <col min="1" max="1" width="6.28515625" customWidth="1"/>
    <col min="2" max="2" width="29" customWidth="1"/>
    <col min="3" max="3" width="11.85546875" customWidth="1"/>
    <col min="4" max="4" width="13.5703125" style="54" customWidth="1"/>
    <col min="5" max="5" width="7.140625" style="54" customWidth="1"/>
    <col min="6" max="6" width="9.28515625" customWidth="1"/>
    <col min="7" max="7" width="35.5703125" customWidth="1"/>
    <col min="8" max="8" width="13.140625" customWidth="1"/>
    <col min="9" max="9" width="13.42578125" style="47" customWidth="1"/>
    <col min="10" max="10" width="15.7109375" style="51" customWidth="1"/>
    <col min="11" max="11" width="9.140625" style="51"/>
  </cols>
  <sheetData>
    <row r="1" spans="1:14" s="14" customFormat="1" ht="27" customHeight="1" x14ac:dyDescent="0.25">
      <c r="A1" s="94" t="s">
        <v>37</v>
      </c>
      <c r="B1" s="94"/>
      <c r="C1" s="94"/>
      <c r="D1" s="94"/>
      <c r="E1" s="94"/>
      <c r="F1" s="94"/>
      <c r="G1" s="94"/>
      <c r="H1" s="94"/>
      <c r="I1" s="44"/>
      <c r="J1" s="48"/>
      <c r="K1" s="48"/>
    </row>
    <row r="2" spans="1:14" s="14" customFormat="1" ht="18.75" x14ac:dyDescent="0.3">
      <c r="A2" s="95" t="s">
        <v>38</v>
      </c>
      <c r="B2" s="95"/>
      <c r="C2" s="95"/>
      <c r="D2" s="95"/>
      <c r="E2" s="95"/>
      <c r="F2" s="95"/>
      <c r="G2" s="95"/>
      <c r="H2" s="95"/>
      <c r="I2" s="44"/>
      <c r="J2" s="48"/>
      <c r="K2" s="48"/>
    </row>
    <row r="3" spans="1:14" s="14" customFormat="1" x14ac:dyDescent="0.25">
      <c r="A3" s="15"/>
      <c r="B3" s="96"/>
      <c r="C3" s="96"/>
      <c r="D3" s="96"/>
      <c r="E3" s="96"/>
      <c r="F3" s="96"/>
      <c r="G3" s="96"/>
      <c r="H3" s="9"/>
      <c r="I3" s="44"/>
      <c r="J3" s="48"/>
      <c r="K3" s="48"/>
    </row>
    <row r="4" spans="1:14" s="14" customFormat="1" ht="45" customHeight="1" x14ac:dyDescent="0.25">
      <c r="A4" s="55" t="s">
        <v>39</v>
      </c>
      <c r="B4" s="55" t="s">
        <v>40</v>
      </c>
      <c r="C4" s="56" t="s">
        <v>41</v>
      </c>
      <c r="D4" s="57" t="s">
        <v>42</v>
      </c>
      <c r="E4" s="57" t="s">
        <v>43</v>
      </c>
      <c r="F4" s="55" t="s">
        <v>44</v>
      </c>
      <c r="G4" s="55" t="s">
        <v>45</v>
      </c>
      <c r="H4" s="55" t="s">
        <v>46</v>
      </c>
      <c r="I4" s="44"/>
      <c r="J4" s="48"/>
      <c r="K4" s="48"/>
    </row>
    <row r="5" spans="1:14" s="14" customFormat="1" x14ac:dyDescent="0.25">
      <c r="A5" s="58" t="s">
        <v>47</v>
      </c>
      <c r="B5" s="77"/>
      <c r="C5" s="59"/>
      <c r="D5" s="60">
        <f>SUM(D6:D7)</f>
        <v>56054350</v>
      </c>
      <c r="E5" s="60">
        <f>SUM(E6:E7)</f>
        <v>2</v>
      </c>
      <c r="F5" s="58"/>
      <c r="G5" s="58"/>
      <c r="H5" s="58"/>
      <c r="I5" s="44"/>
      <c r="J5" s="48"/>
      <c r="K5" s="48"/>
    </row>
    <row r="6" spans="1:14" s="42" customFormat="1" ht="55.5" customHeight="1" x14ac:dyDescent="0.25">
      <c r="A6" s="40">
        <v>1</v>
      </c>
      <c r="B6" s="61" t="s">
        <v>48</v>
      </c>
      <c r="C6" s="62">
        <v>41183</v>
      </c>
      <c r="D6" s="63">
        <v>34591150</v>
      </c>
      <c r="E6" s="74">
        <v>1</v>
      </c>
      <c r="F6" s="61" t="s">
        <v>49</v>
      </c>
      <c r="G6" s="64" t="s">
        <v>50</v>
      </c>
      <c r="H6" s="41"/>
      <c r="I6" s="45"/>
      <c r="J6" s="49"/>
      <c r="K6" s="49"/>
    </row>
    <row r="7" spans="1:14" s="42" customFormat="1" ht="46.5" customHeight="1" x14ac:dyDescent="0.25">
      <c r="A7" s="40">
        <v>2</v>
      </c>
      <c r="B7" s="65" t="s">
        <v>48</v>
      </c>
      <c r="C7" s="66">
        <v>41518</v>
      </c>
      <c r="D7" s="67">
        <v>21463200</v>
      </c>
      <c r="E7" s="74">
        <v>1</v>
      </c>
      <c r="F7" s="61" t="s">
        <v>49</v>
      </c>
      <c r="G7" s="68" t="s">
        <v>51</v>
      </c>
      <c r="H7" s="41"/>
      <c r="I7" s="45"/>
      <c r="J7" s="49"/>
      <c r="K7" s="49"/>
    </row>
    <row r="8" spans="1:14" s="19" customFormat="1" x14ac:dyDescent="0.25">
      <c r="A8" s="58" t="s">
        <v>52</v>
      </c>
      <c r="B8" s="77"/>
      <c r="C8" s="20"/>
      <c r="D8" s="60">
        <f>SUM(D9:D24)</f>
        <v>97594071</v>
      </c>
      <c r="E8" s="60">
        <f>SUM(E9:E24)</f>
        <v>16</v>
      </c>
      <c r="F8" s="21"/>
      <c r="G8" s="22"/>
      <c r="H8" s="21"/>
      <c r="I8" s="45"/>
      <c r="J8" s="49"/>
      <c r="K8" s="49"/>
      <c r="L8" s="42"/>
      <c r="M8" s="42"/>
      <c r="N8" s="42"/>
    </row>
    <row r="9" spans="1:14" s="42" customFormat="1" ht="47.25" customHeight="1" x14ac:dyDescent="0.25">
      <c r="A9" s="40">
        <v>1</v>
      </c>
      <c r="B9" s="69" t="s">
        <v>53</v>
      </c>
      <c r="C9" s="70">
        <v>40452</v>
      </c>
      <c r="D9" s="71">
        <v>1800000</v>
      </c>
      <c r="E9" s="74">
        <v>1</v>
      </c>
      <c r="F9" s="61" t="s">
        <v>49</v>
      </c>
      <c r="G9" s="72" t="s">
        <v>54</v>
      </c>
      <c r="H9" s="41"/>
      <c r="I9" s="45"/>
      <c r="J9" s="49"/>
      <c r="K9" s="49"/>
    </row>
    <row r="10" spans="1:14" s="42" customFormat="1" ht="49.5" customHeight="1" x14ac:dyDescent="0.25">
      <c r="A10" s="40">
        <v>2</v>
      </c>
      <c r="B10" s="61" t="s">
        <v>53</v>
      </c>
      <c r="C10" s="62">
        <v>40452</v>
      </c>
      <c r="D10" s="63">
        <v>1800000</v>
      </c>
      <c r="E10" s="74">
        <v>1</v>
      </c>
      <c r="F10" s="61" t="s">
        <v>49</v>
      </c>
      <c r="G10" s="72" t="s">
        <v>55</v>
      </c>
      <c r="H10" s="41"/>
      <c r="I10" s="45"/>
      <c r="J10" s="49"/>
      <c r="K10" s="49"/>
    </row>
    <row r="11" spans="1:14" s="42" customFormat="1" ht="40.5" customHeight="1" x14ac:dyDescent="0.25">
      <c r="A11" s="40">
        <v>3</v>
      </c>
      <c r="B11" s="69" t="s">
        <v>53</v>
      </c>
      <c r="C11" s="70">
        <v>40513</v>
      </c>
      <c r="D11" s="71">
        <v>1800000</v>
      </c>
      <c r="E11" s="74">
        <v>1</v>
      </c>
      <c r="F11" s="61" t="s">
        <v>49</v>
      </c>
      <c r="G11" s="72" t="s">
        <v>56</v>
      </c>
      <c r="H11" s="41"/>
      <c r="I11" s="45"/>
      <c r="J11" s="49"/>
      <c r="K11" s="49"/>
    </row>
    <row r="12" spans="1:14" s="42" customFormat="1" ht="26.25" x14ac:dyDescent="0.25">
      <c r="A12" s="40">
        <v>4</v>
      </c>
      <c r="B12" s="61" t="s">
        <v>53</v>
      </c>
      <c r="C12" s="62">
        <v>40238</v>
      </c>
      <c r="D12" s="63">
        <v>4618182</v>
      </c>
      <c r="E12" s="74">
        <v>1</v>
      </c>
      <c r="F12" s="61" t="s">
        <v>49</v>
      </c>
      <c r="G12" s="72" t="s">
        <v>57</v>
      </c>
      <c r="H12" s="41"/>
      <c r="I12" s="45"/>
      <c r="J12" s="49"/>
      <c r="K12" s="49"/>
    </row>
    <row r="13" spans="1:14" s="42" customFormat="1" ht="26.25" x14ac:dyDescent="0.25">
      <c r="A13" s="40">
        <v>5</v>
      </c>
      <c r="B13" s="61" t="s">
        <v>58</v>
      </c>
      <c r="C13" s="62">
        <v>41487</v>
      </c>
      <c r="D13" s="63">
        <v>9300000</v>
      </c>
      <c r="E13" s="74">
        <v>1</v>
      </c>
      <c r="F13" s="61" t="s">
        <v>49</v>
      </c>
      <c r="G13" s="72" t="s">
        <v>57</v>
      </c>
      <c r="H13" s="41"/>
      <c r="I13" s="45"/>
      <c r="J13" s="49"/>
      <c r="K13" s="49"/>
    </row>
    <row r="14" spans="1:14" s="42" customFormat="1" ht="26.25" x14ac:dyDescent="0.25">
      <c r="A14" s="40">
        <v>6</v>
      </c>
      <c r="B14" s="61" t="s">
        <v>58</v>
      </c>
      <c r="C14" s="62">
        <v>41487</v>
      </c>
      <c r="D14" s="63">
        <v>9300000</v>
      </c>
      <c r="E14" s="74">
        <v>1</v>
      </c>
      <c r="F14" s="61" t="s">
        <v>49</v>
      </c>
      <c r="G14" s="72" t="s">
        <v>57</v>
      </c>
      <c r="H14" s="41"/>
      <c r="I14" s="45"/>
      <c r="J14" s="49"/>
      <c r="K14" s="49"/>
    </row>
    <row r="15" spans="1:14" s="42" customFormat="1" ht="26.25" x14ac:dyDescent="0.25">
      <c r="A15" s="40">
        <v>7</v>
      </c>
      <c r="B15" s="69" t="s">
        <v>59</v>
      </c>
      <c r="C15" s="70">
        <v>42374</v>
      </c>
      <c r="D15" s="71">
        <v>6455000</v>
      </c>
      <c r="E15" s="74">
        <v>1</v>
      </c>
      <c r="F15" s="61" t="s">
        <v>49</v>
      </c>
      <c r="G15" s="72" t="s">
        <v>57</v>
      </c>
      <c r="H15" s="41"/>
      <c r="I15" s="45"/>
      <c r="J15" s="49"/>
      <c r="K15" s="49"/>
    </row>
    <row r="16" spans="1:14" s="42" customFormat="1" ht="26.25" x14ac:dyDescent="0.25">
      <c r="A16" s="40">
        <v>8</v>
      </c>
      <c r="B16" s="69" t="s">
        <v>60</v>
      </c>
      <c r="C16" s="70">
        <v>40179</v>
      </c>
      <c r="D16" s="71">
        <v>12980000</v>
      </c>
      <c r="E16" s="74">
        <v>1</v>
      </c>
      <c r="F16" s="61" t="s">
        <v>49</v>
      </c>
      <c r="G16" s="72" t="s">
        <v>57</v>
      </c>
      <c r="H16" s="41"/>
      <c r="I16" s="45"/>
      <c r="J16" s="49"/>
      <c r="K16" s="49"/>
    </row>
    <row r="17" spans="1:15" s="42" customFormat="1" ht="39" x14ac:dyDescent="0.25">
      <c r="A17" s="40">
        <v>9</v>
      </c>
      <c r="B17" s="61" t="s">
        <v>61</v>
      </c>
      <c r="C17" s="62">
        <v>40452</v>
      </c>
      <c r="D17" s="63">
        <v>2800000</v>
      </c>
      <c r="E17" s="74">
        <v>1</v>
      </c>
      <c r="F17" s="61" t="s">
        <v>49</v>
      </c>
      <c r="G17" s="72" t="s">
        <v>62</v>
      </c>
      <c r="H17" s="41"/>
      <c r="I17" s="45"/>
      <c r="J17" s="49"/>
      <c r="K17" s="49"/>
    </row>
    <row r="18" spans="1:15" s="43" customFormat="1" ht="39" x14ac:dyDescent="0.25">
      <c r="A18" s="40">
        <v>10</v>
      </c>
      <c r="B18" s="69" t="s">
        <v>63</v>
      </c>
      <c r="C18" s="70">
        <v>40452</v>
      </c>
      <c r="D18" s="71">
        <v>2650000</v>
      </c>
      <c r="E18" s="74">
        <v>1</v>
      </c>
      <c r="F18" s="61" t="s">
        <v>49</v>
      </c>
      <c r="G18" s="72" t="s">
        <v>62</v>
      </c>
      <c r="H18" s="41"/>
      <c r="I18" s="45"/>
      <c r="J18" s="49"/>
      <c r="K18" s="49"/>
      <c r="L18" s="42"/>
      <c r="M18" s="42"/>
      <c r="N18" s="42"/>
    </row>
    <row r="19" spans="1:15" s="43" customFormat="1" x14ac:dyDescent="0.25">
      <c r="A19" s="40">
        <v>11</v>
      </c>
      <c r="B19" s="61" t="s">
        <v>64</v>
      </c>
      <c r="C19" s="62">
        <v>41426</v>
      </c>
      <c r="D19" s="63">
        <v>11304544</v>
      </c>
      <c r="E19" s="75">
        <v>1</v>
      </c>
      <c r="F19" s="61" t="s">
        <v>49</v>
      </c>
      <c r="G19" s="72" t="s">
        <v>65</v>
      </c>
      <c r="H19" s="41"/>
      <c r="I19" s="45"/>
      <c r="J19" s="49"/>
      <c r="K19" s="49"/>
      <c r="L19" s="42"/>
      <c r="M19" s="42"/>
      <c r="N19" s="42"/>
    </row>
    <row r="20" spans="1:15" s="43" customFormat="1" x14ac:dyDescent="0.25">
      <c r="A20" s="40">
        <v>12</v>
      </c>
      <c r="B20" s="69" t="s">
        <v>66</v>
      </c>
      <c r="C20" s="70">
        <v>42683</v>
      </c>
      <c r="D20" s="71">
        <v>7502000</v>
      </c>
      <c r="E20" s="74">
        <v>1</v>
      </c>
      <c r="F20" s="61" t="s">
        <v>49</v>
      </c>
      <c r="G20" s="72" t="s">
        <v>65</v>
      </c>
      <c r="H20" s="41"/>
      <c r="I20" s="45"/>
      <c r="J20" s="49"/>
      <c r="K20" s="49"/>
      <c r="L20" s="42"/>
      <c r="M20" s="42"/>
      <c r="N20" s="42"/>
    </row>
    <row r="21" spans="1:15" s="43" customFormat="1" ht="39" x14ac:dyDescent="0.25">
      <c r="A21" s="40">
        <v>13</v>
      </c>
      <c r="B21" s="69" t="s">
        <v>67</v>
      </c>
      <c r="C21" s="70">
        <v>40452</v>
      </c>
      <c r="D21" s="71">
        <v>6800000</v>
      </c>
      <c r="E21" s="74">
        <v>1</v>
      </c>
      <c r="F21" s="61" t="s">
        <v>49</v>
      </c>
      <c r="G21" s="72" t="s">
        <v>55</v>
      </c>
      <c r="H21" s="41"/>
      <c r="I21" s="45"/>
      <c r="J21" s="49"/>
      <c r="K21" s="49"/>
      <c r="L21" s="42"/>
      <c r="M21" s="42"/>
      <c r="N21" s="42"/>
    </row>
    <row r="22" spans="1:15" s="43" customFormat="1" ht="39" x14ac:dyDescent="0.25">
      <c r="A22" s="40">
        <v>14</v>
      </c>
      <c r="B22" s="69" t="s">
        <v>64</v>
      </c>
      <c r="C22" s="70">
        <v>41426</v>
      </c>
      <c r="D22" s="71">
        <v>11304544</v>
      </c>
      <c r="E22" s="74">
        <v>1</v>
      </c>
      <c r="F22" s="61" t="s">
        <v>49</v>
      </c>
      <c r="G22" s="72" t="s">
        <v>55</v>
      </c>
      <c r="H22" s="41"/>
      <c r="I22" s="45"/>
      <c r="J22" s="49"/>
      <c r="K22" s="49"/>
      <c r="L22" s="42"/>
      <c r="M22" s="42"/>
      <c r="N22" s="42"/>
    </row>
    <row r="23" spans="1:15" s="43" customFormat="1" ht="48.75" customHeight="1" x14ac:dyDescent="0.25">
      <c r="A23" s="40">
        <v>15</v>
      </c>
      <c r="B23" s="61" t="s">
        <v>68</v>
      </c>
      <c r="C23" s="62">
        <v>41426</v>
      </c>
      <c r="D23" s="63">
        <v>4529801</v>
      </c>
      <c r="E23" s="74">
        <v>1</v>
      </c>
      <c r="F23" s="61" t="s">
        <v>49</v>
      </c>
      <c r="G23" s="72" t="s">
        <v>55</v>
      </c>
      <c r="H23" s="41"/>
      <c r="I23" s="45"/>
      <c r="J23" s="49"/>
      <c r="K23" s="49"/>
      <c r="L23" s="42"/>
      <c r="M23" s="42"/>
      <c r="N23" s="42"/>
    </row>
    <row r="24" spans="1:15" s="43" customFormat="1" ht="47.25" customHeight="1" x14ac:dyDescent="0.25">
      <c r="A24" s="40">
        <v>16</v>
      </c>
      <c r="B24" s="69" t="s">
        <v>63</v>
      </c>
      <c r="C24" s="70">
        <v>40452</v>
      </c>
      <c r="D24" s="71">
        <v>2650000</v>
      </c>
      <c r="E24" s="74">
        <v>1</v>
      </c>
      <c r="F24" s="61" t="s">
        <v>49</v>
      </c>
      <c r="G24" s="72" t="s">
        <v>55</v>
      </c>
      <c r="H24" s="41"/>
      <c r="I24" s="45"/>
      <c r="J24" s="49"/>
      <c r="K24" s="49"/>
      <c r="L24" s="42"/>
      <c r="M24" s="42"/>
      <c r="N24" s="42"/>
      <c r="O24" s="43" t="s">
        <v>69</v>
      </c>
    </row>
    <row r="25" spans="1:15" s="19" customFormat="1" x14ac:dyDescent="0.25">
      <c r="A25" s="16"/>
      <c r="B25" s="97"/>
      <c r="C25" s="98"/>
      <c r="D25" s="52">
        <f>D5+D8</f>
        <v>153648421</v>
      </c>
      <c r="E25" s="52">
        <f>E5+E8</f>
        <v>18</v>
      </c>
      <c r="F25" s="18"/>
      <c r="G25" s="18"/>
      <c r="H25" s="73"/>
      <c r="I25" s="46"/>
      <c r="J25" s="50"/>
      <c r="K25" s="50"/>
    </row>
    <row r="27" spans="1:15" s="19" customFormat="1" x14ac:dyDescent="0.25">
      <c r="A27" s="78" t="s">
        <v>70</v>
      </c>
      <c r="B27" s="81"/>
      <c r="C27" s="81"/>
      <c r="D27" s="99" t="s">
        <v>71</v>
      </c>
      <c r="E27" s="99"/>
      <c r="F27" s="99"/>
      <c r="G27" s="99" t="s">
        <v>72</v>
      </c>
      <c r="H27" s="99"/>
      <c r="I27" s="46"/>
      <c r="J27" s="50"/>
      <c r="K27" s="50"/>
    </row>
    <row r="28" spans="1:15" s="19" customFormat="1" x14ac:dyDescent="0.25">
      <c r="A28" s="24" t="s">
        <v>73</v>
      </c>
      <c r="B28" s="79"/>
      <c r="C28" s="82"/>
      <c r="D28" s="53"/>
      <c r="E28" s="76"/>
      <c r="F28" s="24"/>
      <c r="G28" s="93" t="s">
        <v>73</v>
      </c>
      <c r="H28" s="93"/>
      <c r="I28" s="46"/>
      <c r="J28" s="50"/>
      <c r="K28" s="50"/>
    </row>
  </sheetData>
  <autoFilter ref="A4:O24"/>
  <mergeCells count="7">
    <mergeCell ref="G28:H28"/>
    <mergeCell ref="A1:H1"/>
    <mergeCell ref="A2:H2"/>
    <mergeCell ref="B3:G3"/>
    <mergeCell ref="B25:C25"/>
    <mergeCell ref="D27:F27"/>
    <mergeCell ref="G27:H27"/>
  </mergeCells>
  <pageMargins left="0.19685039370078741" right="0.19685039370078741" top="0.39" bottom="0.51" header="0.31496062992125984" footer="0.2"/>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298F9186889142997380ACF30B56CE" ma:contentTypeVersion="0" ma:contentTypeDescription="Create a new document." ma:contentTypeScope="" ma:versionID="9c470ae4415381a873440751d06126dd">
  <xsd:schema xmlns:xsd="http://www.w3.org/2001/XMLSchema" xmlns:xs="http://www.w3.org/2001/XMLSchema" xmlns:p="http://schemas.microsoft.com/office/2006/metadata/properties" xmlns:ns2="3d71bce0-472c-4ba1-9dc5-69311fc87017" targetNamespace="http://schemas.microsoft.com/office/2006/metadata/properties" ma:root="true" ma:fieldsID="dcd2aff07255d69126b5f5202fb5738c" ns2:_="">
    <xsd:import namespace="3d71bce0-472c-4ba1-9dc5-69311fc8701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1bce0-472c-4ba1-9dc5-69311fc8701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511B9-DE94-4F4D-A2FB-5195466770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1bce0-472c-4ba1-9dc5-69311fc87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DBEF58-48A8-4AF3-9940-096E463673B4}">
  <ds:schemaRefs>
    <ds:schemaRef ds:uri="http://schemas.microsoft.com/office/2006/metadata/longProperties"/>
  </ds:schemaRefs>
</ds:datastoreItem>
</file>

<file path=customXml/itemProps3.xml><?xml version="1.0" encoding="utf-8"?>
<ds:datastoreItem xmlns:ds="http://schemas.openxmlformats.org/officeDocument/2006/customXml" ds:itemID="{2F46197C-F9ED-43B0-9B65-88CE8A2AA74D}">
  <ds:schemaRefs>
    <ds:schemaRef ds:uri="http://schemas.microsoft.com/sharepoint/events"/>
  </ds:schemaRefs>
</ds:datastoreItem>
</file>

<file path=customXml/itemProps4.xml><?xml version="1.0" encoding="utf-8"?>
<ds:datastoreItem xmlns:ds="http://schemas.openxmlformats.org/officeDocument/2006/customXml" ds:itemID="{980B97BF-41C4-4961-A2BC-B0DF9BFBF1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DS TS</vt:lpstr>
      <vt:lpstr>PHU LUC</vt:lpstr>
      <vt:lpstr>'PHU LUC'!Print_Titles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Bich Ngo Ngoc (VP&amp;DVNB-QLTS&amp;ML)</cp:lastModifiedBy>
  <dcterms:created xsi:type="dcterms:W3CDTF">2021-08-05T11:30:26Z</dcterms:created>
  <dcterms:modified xsi:type="dcterms:W3CDTF">2022-09-08T02:22:58Z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AVPYY7FTWJF6-23-555</vt:lpwstr>
  </property>
  <property fmtid="{D5CDD505-2E9C-101B-9397-08002B2CF9AE}" pid="3" name="_dlc_DocIdItemGuid">
    <vt:lpwstr>7e4b4c5c-f391-43ed-9965-da39a904dc08</vt:lpwstr>
  </property>
  <property fmtid="{D5CDD505-2E9C-101B-9397-08002B2CF9AE}" pid="4" name="_dlc_DocIdUrl">
    <vt:lpwstr>http://intranet.msb.com.vn/tintuc/_layouts/15/DocIdRedir.aspx?ID=AVPYY7FTWJF6-23-555, AVPYY7FTWJF6-23-555</vt:lpwstr>
  </property>
</Properties>
</file>