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 ngocanh\D-ngọcanh\NGOC ANH\2025\4.Thanh lý\Tập trung\Bạc Liêu, Bến Tre, Hậu Giang, Tiền Giang, Vĩnh Long\"/>
    </mc:Choice>
  </mc:AlternateContent>
  <bookViews>
    <workbookView xWindow="0" yWindow="0" windowWidth="20490" windowHeight="6525"/>
  </bookViews>
  <sheets>
    <sheet name="Sheet1" sheetId="1" r:id="rId1"/>
  </sheets>
  <definedNames>
    <definedName name="_xlnm._FilterDatabase" localSheetId="0" hidden="1">Sheet1!$A$3:$L$35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4" i="1" l="1"/>
  <c r="H24" i="1"/>
  <c r="F24" i="1"/>
  <c r="F18" i="1"/>
  <c r="G18" i="1" l="1"/>
  <c r="H18" i="1"/>
  <c r="G4" i="1"/>
  <c r="H4" i="1"/>
  <c r="F4" i="1"/>
  <c r="F35" i="1" s="1"/>
  <c r="H35" i="1" l="1"/>
</calcChain>
</file>

<file path=xl/sharedStrings.xml><?xml version="1.0" encoding="utf-8"?>
<sst xmlns="http://schemas.openxmlformats.org/spreadsheetml/2006/main" count="211" uniqueCount="125">
  <si>
    <t>STT</t>
  </si>
  <si>
    <t>Số Tài sản</t>
  </si>
  <si>
    <t>Mã TS QL</t>
  </si>
  <si>
    <t>Tên tài sản</t>
  </si>
  <si>
    <t>Ngày sử dụng</t>
  </si>
  <si>
    <t>Nguyên giá</t>
  </si>
  <si>
    <t>SL</t>
  </si>
  <si>
    <t>Tình trạng trên sổ sách</t>
  </si>
  <si>
    <t>Tình trạng kiểm kê đánh giá thực tế</t>
  </si>
  <si>
    <t>Đơn vị quản lý</t>
  </si>
  <si>
    <t>STT trên BBKK</t>
  </si>
  <si>
    <t>I</t>
  </si>
  <si>
    <t>Thiết bị công nghệ</t>
  </si>
  <si>
    <t>Giá trị còn lại ngày (03/03/2025)</t>
  </si>
  <si>
    <t>Phụ lục 01 - Danh sách tài sản hỏng thanh lý tại MSB: Bạc Liêu, Bến Tre, Hậu Giang, Tiền Giang, Vĩnh Long</t>
  </si>
  <si>
    <t>372260</t>
  </si>
  <si>
    <t>00110610597346</t>
  </si>
  <si>
    <t>Camera hình trụ Panasonic</t>
  </si>
  <si>
    <t>Chờ thanh lý</t>
  </si>
  <si>
    <t>Hỏng</t>
  </si>
  <si>
    <t>TTKD Bạc Liêu</t>
  </si>
  <si>
    <t>372429</t>
  </si>
  <si>
    <t>00110610597348</t>
  </si>
  <si>
    <t>330321</t>
  </si>
  <si>
    <t>00110610599976</t>
  </si>
  <si>
    <t>Máy chấm công ABF 702S</t>
  </si>
  <si>
    <t>372761</t>
  </si>
  <si>
    <t>00110610590956</t>
  </si>
  <si>
    <t>Máy in sổ PR9</t>
  </si>
  <si>
    <t>330779</t>
  </si>
  <si>
    <t>00110984885406</t>
  </si>
  <si>
    <t>Camera IP hình trụ hồng ngoại lắp ngoài trời</t>
  </si>
  <si>
    <t>TTKD Vĩnh Long</t>
  </si>
  <si>
    <t>330786</t>
  </si>
  <si>
    <t>00110984884027</t>
  </si>
  <si>
    <t>Thiết bị Android Box kết nối với tivi (LCD) xuống CN/PGD</t>
  </si>
  <si>
    <t>376823</t>
  </si>
  <si>
    <t>00110610594521</t>
  </si>
  <si>
    <t>VHKQ Vĩnh Long</t>
  </si>
  <si>
    <t>1421791</t>
  </si>
  <si>
    <t>00119884915022</t>
  </si>
  <si>
    <t>Camera IP hình trụ hồng ngoại lắp ngoài trời Panasonic</t>
  </si>
  <si>
    <t>TTKD Tiền Giang</t>
  </si>
  <si>
    <t>00110610587646</t>
  </si>
  <si>
    <t>TTKD Bến Tre</t>
  </si>
  <si>
    <t>00110610587647</t>
  </si>
  <si>
    <t>00110610587648</t>
  </si>
  <si>
    <t>00110610587645</t>
  </si>
  <si>
    <t>332658</t>
  </si>
  <si>
    <t>00110610604716</t>
  </si>
  <si>
    <t>Hệ thống PCCC, báo động.</t>
  </si>
  <si>
    <t>TTKD Hậu Giang</t>
  </si>
  <si>
    <t>II</t>
  </si>
  <si>
    <t>372550</t>
  </si>
  <si>
    <t>00110610594185</t>
  </si>
  <si>
    <t>Ghế nhân viên Epsilon EP108</t>
  </si>
  <si>
    <t>372630</t>
  </si>
  <si>
    <t>00110610594216</t>
  </si>
  <si>
    <t>372736</t>
  </si>
  <si>
    <t>00110610594211</t>
  </si>
  <si>
    <t>Ghế nhân viên Epsilon EP109</t>
  </si>
  <si>
    <t>372799</t>
  </si>
  <si>
    <t>00110610594217</t>
  </si>
  <si>
    <t>Ghế nhân viên Epsilon EP110</t>
  </si>
  <si>
    <t>00110610589533</t>
  </si>
  <si>
    <t>Máy nóng lạnh</t>
  </si>
  <si>
    <t>372177</t>
  </si>
  <si>
    <t>00110610597261</t>
  </si>
  <si>
    <t>Ghế khách hàng</t>
  </si>
  <si>
    <t>III</t>
  </si>
  <si>
    <t>Các tài sản còn lại</t>
  </si>
  <si>
    <t>370472</t>
  </si>
  <si>
    <t>00110610582720</t>
  </si>
  <si>
    <t>Máy đếm tiền XINDA SUPER BC35</t>
  </si>
  <si>
    <t>370471</t>
  </si>
  <si>
    <t>00110610596667</t>
  </si>
  <si>
    <t>Máy đếm tiền Modul 5688 LED </t>
  </si>
  <si>
    <t>370392</t>
  </si>
  <si>
    <t>TBKQ00003791</t>
  </si>
  <si>
    <t>may đếm tiền và soi tiền Xinda 2105F 5</t>
  </si>
  <si>
    <t>370400</t>
  </si>
  <si>
    <t>TBKQ00003800</t>
  </si>
  <si>
    <t>máy đếm tiền và soi tiền Xinda 2105F</t>
  </si>
  <si>
    <t>372330</t>
  </si>
  <si>
    <t>00110610590913</t>
  </si>
  <si>
    <t>Máy bó tiền thếp Modul 16L</t>
  </si>
  <si>
    <t>372238</t>
  </si>
  <si>
    <t>00110610590914</t>
  </si>
  <si>
    <t>372828</t>
  </si>
  <si>
    <t>00110610590910</t>
  </si>
  <si>
    <t>Máy bó tiền cục Modul 996</t>
  </si>
  <si>
    <t>372830</t>
  </si>
  <si>
    <t>00110610590915</t>
  </si>
  <si>
    <t>372772</t>
  </si>
  <si>
    <t>00110610590935</t>
  </si>
  <si>
    <t>Máy hủy tài liệu COMET CM-636</t>
  </si>
  <si>
    <t>Tổng</t>
  </si>
  <si>
    <t>Nội thất</t>
  </si>
  <si>
    <t>I.1-1 BBKK Vĩnh Long</t>
  </si>
  <si>
    <t>I.1-2 BBKK Vĩnh Long</t>
  </si>
  <si>
    <t>I.3-1 BBKK Vĩnh Long</t>
  </si>
  <si>
    <t>I.1-1 BBKK Tiền Giang</t>
  </si>
  <si>
    <t>I.3-1 BBKK Bến Tre</t>
  </si>
  <si>
    <t>I.3-2 BBKK Bến Tre</t>
  </si>
  <si>
    <t>I.3-3 BBKK Bến Tre</t>
  </si>
  <si>
    <t>I.3-4 BBKK Bến Tre</t>
  </si>
  <si>
    <t>I.1-1 BBKK Hậu Giang</t>
  </si>
  <si>
    <t>I.3-1 BBKK Bạc Liêu</t>
  </si>
  <si>
    <t>I.1-3 BBKK Bạc Liêu</t>
  </si>
  <si>
    <t>I.1-2 BBKK Bạc Liêu</t>
  </si>
  <si>
    <t>I.1-1 BBKK Bạc Liêu</t>
  </si>
  <si>
    <t>I.2-1 BBKK Bến Tre</t>
  </si>
  <si>
    <t>I.2-2 BBKK Bến Tre</t>
  </si>
  <si>
    <t>I.2-3 BBKK Bến Tre</t>
  </si>
  <si>
    <t>I.2-1 BBKK Bạc Liêu</t>
  </si>
  <si>
    <t>I.3-2 BBKK Tiền Giang</t>
  </si>
  <si>
    <t>I.3-4 BBKK Tiền Giang</t>
  </si>
  <si>
    <t>I.3-1 BBKK Tiền Giang</t>
  </si>
  <si>
    <t>I.3-3 BBKK Tiền Giang</t>
  </si>
  <si>
    <t>I.3-1 BBKK Hậu Giang</t>
  </si>
  <si>
    <t>I.3-2 BBKK Hậu Giang</t>
  </si>
  <si>
    <t>I.3-3 BBKK Bạc Liêu</t>
  </si>
  <si>
    <t>I.3-2 BBKK Bạc Liêu</t>
  </si>
  <si>
    <t>I.3-4 BBKK Bạc Liêu</t>
  </si>
  <si>
    <t>I.3-5 BBKK Bến 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</si>
</sst>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\/mm\/yyyy"/>
    <numFmt numFmtId="166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49" fontId="2" fillId="0" borderId="0" xfId="1" applyNumberFormat="1" applyFont="1" applyAlignment="1">
      <alignment horizontal="right"/>
    </xf>
    <xf numFmtId="164" fontId="2" fillId="0" borderId="0" xfId="1" applyNumberFormat="1" applyFont="1" applyAlignment="1"/>
    <xf numFmtId="49" fontId="0" fillId="0" borderId="0" xfId="0" applyNumberFormat="1"/>
    <xf numFmtId="0" fontId="2" fillId="0" borderId="0" xfId="1" applyNumberFormat="1" applyFont="1" applyAlignment="1"/>
    <xf numFmtId="0" fontId="0" fillId="0" borderId="0" xfId="0" applyAlignment="1"/>
    <xf numFmtId="164" fontId="2" fillId="0" borderId="0" xfId="1" applyNumberFormat="1" applyFont="1" applyAlignment="1">
      <alignment horizontal="right"/>
    </xf>
    <xf numFmtId="164" fontId="0" fillId="0" borderId="0" xfId="1" applyNumberFormat="1" applyFont="1"/>
    <xf numFmtId="0" fontId="0" fillId="0" borderId="0" xfId="0" applyBorder="1"/>
    <xf numFmtId="0" fontId="0" fillId="0" borderId="0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7" fillId="0" borderId="1" xfId="0" applyFont="1" applyBorder="1"/>
    <xf numFmtId="49" fontId="8" fillId="0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wrapText="1"/>
    </xf>
    <xf numFmtId="14" fontId="7" fillId="0" borderId="1" xfId="0" applyNumberFormat="1" applyFont="1" applyBorder="1"/>
    <xf numFmtId="164" fontId="7" fillId="0" borderId="1" xfId="1" applyNumberFormat="1" applyFont="1" applyBorder="1"/>
    <xf numFmtId="1" fontId="5" fillId="2" borderId="1" xfId="0" quotePrefix="1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/>
    <xf numFmtId="164" fontId="5" fillId="2" borderId="1" xfId="1" applyNumberFormat="1" applyFont="1" applyFill="1" applyBorder="1" applyAlignment="1">
      <alignment horizontal="right" wrapText="1"/>
    </xf>
    <xf numFmtId="49" fontId="5" fillId="2" borderId="1" xfId="1" applyNumberFormat="1" applyFont="1" applyFill="1" applyBorder="1" applyAlignment="1">
      <alignment horizontal="right" wrapText="1"/>
    </xf>
    <xf numFmtId="164" fontId="5" fillId="2" borderId="1" xfId="1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wrapText="1"/>
    </xf>
    <xf numFmtId="49" fontId="8" fillId="2" borderId="1" xfId="0" quotePrefix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164" fontId="11" fillId="0" borderId="1" xfId="1" applyNumberFormat="1" applyFont="1" applyBorder="1" applyAlignment="1">
      <alignment horizontal="right"/>
    </xf>
    <xf numFmtId="49" fontId="12" fillId="0" borderId="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0" workbookViewId="0">
      <selection activeCell="G35" sqref="G35"/>
    </sheetView>
  </sheetViews>
  <sheetFormatPr defaultRowHeight="15" x14ac:dyDescent="0.25"/>
  <cols>
    <col min="1" max="1" width="5.85546875" customWidth="1"/>
    <col min="3" max="3" width="15.28515625" customWidth="1"/>
    <col min="4" max="4" width="15.140625" customWidth="1"/>
    <col min="5" max="5" width="11.7109375" customWidth="1"/>
    <col min="6" max="6" width="15.85546875" style="12" customWidth="1"/>
    <col min="7" max="7" width="9.140625" style="8"/>
    <col min="8" max="8" width="9.140625" style="10"/>
    <col min="12" max="12" width="18" customWidth="1"/>
  </cols>
  <sheetData>
    <row r="1" spans="1:14" ht="15.7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4" x14ac:dyDescent="0.25">
      <c r="A2" s="1"/>
      <c r="B2" s="3"/>
      <c r="C2" s="2"/>
      <c r="D2" s="4"/>
      <c r="E2" s="5"/>
      <c r="F2" s="11"/>
      <c r="G2" s="6"/>
      <c r="H2" s="9"/>
      <c r="I2" s="7"/>
      <c r="J2" s="2"/>
      <c r="K2" s="2"/>
      <c r="L2" s="2"/>
    </row>
    <row r="3" spans="1:14" ht="63.75" x14ac:dyDescent="0.25">
      <c r="A3" s="15" t="s">
        <v>0</v>
      </c>
      <c r="B3" s="16" t="s">
        <v>1</v>
      </c>
      <c r="C3" s="15" t="s">
        <v>2</v>
      </c>
      <c r="D3" s="15" t="s">
        <v>3</v>
      </c>
      <c r="E3" s="17" t="s">
        <v>4</v>
      </c>
      <c r="F3" s="18" t="s">
        <v>5</v>
      </c>
      <c r="G3" s="19" t="s">
        <v>13</v>
      </c>
      <c r="H3" s="20" t="s">
        <v>6</v>
      </c>
      <c r="I3" s="15" t="s">
        <v>7</v>
      </c>
      <c r="J3" s="15" t="s">
        <v>8</v>
      </c>
      <c r="K3" s="15" t="s">
        <v>9</v>
      </c>
      <c r="L3" s="16" t="s">
        <v>10</v>
      </c>
    </row>
    <row r="4" spans="1:14" x14ac:dyDescent="0.25">
      <c r="A4" s="21" t="s">
        <v>11</v>
      </c>
      <c r="B4" s="68" t="s">
        <v>12</v>
      </c>
      <c r="C4" s="68"/>
      <c r="D4" s="68"/>
      <c r="E4" s="22"/>
      <c r="F4" s="23">
        <f>SUM(F5:F17)</f>
        <v>143852602</v>
      </c>
      <c r="G4" s="24">
        <f t="shared" ref="G4:H4" si="0">SUM(G5:G17)</f>
        <v>0</v>
      </c>
      <c r="H4" s="20">
        <f t="shared" si="0"/>
        <v>13</v>
      </c>
      <c r="I4" s="25"/>
      <c r="J4" s="25"/>
      <c r="K4" s="25"/>
      <c r="L4" s="26"/>
    </row>
    <row r="5" spans="1:14" ht="25.5" x14ac:dyDescent="0.25">
      <c r="A5" s="27">
        <v>1</v>
      </c>
      <c r="B5" s="28" t="s">
        <v>29</v>
      </c>
      <c r="C5" s="29" t="s">
        <v>30</v>
      </c>
      <c r="D5" s="29" t="s">
        <v>31</v>
      </c>
      <c r="E5" s="30">
        <v>43910</v>
      </c>
      <c r="F5" s="31">
        <v>8205800</v>
      </c>
      <c r="G5" s="32">
        <v>0</v>
      </c>
      <c r="H5" s="33">
        <v>1</v>
      </c>
      <c r="I5" s="34" t="s">
        <v>18</v>
      </c>
      <c r="J5" s="35" t="s">
        <v>19</v>
      </c>
      <c r="K5" s="36" t="s">
        <v>32</v>
      </c>
      <c r="L5" s="27" t="s">
        <v>98</v>
      </c>
    </row>
    <row r="6" spans="1:14" ht="25.5" x14ac:dyDescent="0.25">
      <c r="A6" s="27">
        <v>2</v>
      </c>
      <c r="B6" s="28" t="s">
        <v>33</v>
      </c>
      <c r="C6" s="29" t="s">
        <v>34</v>
      </c>
      <c r="D6" s="29" t="s">
        <v>35</v>
      </c>
      <c r="E6" s="30">
        <v>44201</v>
      </c>
      <c r="F6" s="31">
        <v>11322500</v>
      </c>
      <c r="G6" s="32">
        <v>0</v>
      </c>
      <c r="H6" s="33">
        <v>1</v>
      </c>
      <c r="I6" s="34" t="s">
        <v>18</v>
      </c>
      <c r="J6" s="35" t="s">
        <v>19</v>
      </c>
      <c r="K6" s="36" t="s">
        <v>32</v>
      </c>
      <c r="L6" s="27" t="s">
        <v>99</v>
      </c>
    </row>
    <row r="7" spans="1:14" ht="25.5" x14ac:dyDescent="0.25">
      <c r="A7" s="27">
        <v>3</v>
      </c>
      <c r="B7" s="28" t="s">
        <v>36</v>
      </c>
      <c r="C7" s="29" t="s">
        <v>37</v>
      </c>
      <c r="D7" s="29" t="s">
        <v>28</v>
      </c>
      <c r="E7" s="30">
        <v>43806</v>
      </c>
      <c r="F7" s="31">
        <v>11880000</v>
      </c>
      <c r="G7" s="32">
        <v>0</v>
      </c>
      <c r="H7" s="33">
        <v>1</v>
      </c>
      <c r="I7" s="34" t="s">
        <v>18</v>
      </c>
      <c r="J7" s="35" t="s">
        <v>19</v>
      </c>
      <c r="K7" s="36" t="s">
        <v>38</v>
      </c>
      <c r="L7" s="27" t="s">
        <v>100</v>
      </c>
    </row>
    <row r="8" spans="1:14" ht="25.5" x14ac:dyDescent="0.25">
      <c r="A8" s="27">
        <v>4</v>
      </c>
      <c r="B8" s="37" t="s">
        <v>39</v>
      </c>
      <c r="C8" s="38" t="s">
        <v>40</v>
      </c>
      <c r="D8" s="37" t="s">
        <v>41</v>
      </c>
      <c r="E8" s="39">
        <v>44727</v>
      </c>
      <c r="F8" s="40">
        <v>8205800</v>
      </c>
      <c r="G8" s="32">
        <v>0</v>
      </c>
      <c r="H8" s="33">
        <v>1</v>
      </c>
      <c r="I8" s="34" t="s">
        <v>18</v>
      </c>
      <c r="J8" s="35" t="s">
        <v>19</v>
      </c>
      <c r="K8" s="41" t="s">
        <v>42</v>
      </c>
      <c r="L8" s="27" t="s">
        <v>101</v>
      </c>
    </row>
    <row r="9" spans="1:14" ht="25.5" x14ac:dyDescent="0.25">
      <c r="A9" s="27">
        <v>5</v>
      </c>
      <c r="B9" s="42">
        <v>372382</v>
      </c>
      <c r="C9" s="43" t="s">
        <v>43</v>
      </c>
      <c r="D9" s="43" t="s">
        <v>28</v>
      </c>
      <c r="E9" s="44">
        <v>43217</v>
      </c>
      <c r="F9" s="45">
        <v>11880000</v>
      </c>
      <c r="G9" s="32">
        <v>0</v>
      </c>
      <c r="H9" s="47">
        <v>1</v>
      </c>
      <c r="I9" s="34" t="s">
        <v>18</v>
      </c>
      <c r="J9" s="34" t="s">
        <v>19</v>
      </c>
      <c r="K9" s="43" t="s">
        <v>44</v>
      </c>
      <c r="L9" s="27" t="s">
        <v>102</v>
      </c>
    </row>
    <row r="10" spans="1:14" ht="25.5" x14ac:dyDescent="0.25">
      <c r="A10" s="27">
        <v>6</v>
      </c>
      <c r="B10" s="42">
        <v>372384</v>
      </c>
      <c r="C10" s="48" t="s">
        <v>45</v>
      </c>
      <c r="D10" s="43" t="s">
        <v>28</v>
      </c>
      <c r="E10" s="44">
        <v>43217</v>
      </c>
      <c r="F10" s="45">
        <v>11880000</v>
      </c>
      <c r="G10" s="32">
        <v>0</v>
      </c>
      <c r="H10" s="47">
        <v>1</v>
      </c>
      <c r="I10" s="34" t="s">
        <v>18</v>
      </c>
      <c r="J10" s="34" t="s">
        <v>19</v>
      </c>
      <c r="K10" s="43" t="s">
        <v>44</v>
      </c>
      <c r="L10" s="27" t="s">
        <v>103</v>
      </c>
    </row>
    <row r="11" spans="1:14" ht="25.5" x14ac:dyDescent="0.25">
      <c r="A11" s="27">
        <v>7</v>
      </c>
      <c r="B11" s="42">
        <v>372621</v>
      </c>
      <c r="C11" s="48" t="s">
        <v>46</v>
      </c>
      <c r="D11" s="43" t="s">
        <v>28</v>
      </c>
      <c r="E11" s="44">
        <v>43217</v>
      </c>
      <c r="F11" s="45">
        <v>11880000</v>
      </c>
      <c r="G11" s="32">
        <v>0</v>
      </c>
      <c r="H11" s="47">
        <v>1</v>
      </c>
      <c r="I11" s="34" t="s">
        <v>18</v>
      </c>
      <c r="J11" s="34" t="s">
        <v>19</v>
      </c>
      <c r="K11" s="43" t="s">
        <v>44</v>
      </c>
      <c r="L11" s="27" t="s">
        <v>104</v>
      </c>
    </row>
    <row r="12" spans="1:14" ht="25.5" x14ac:dyDescent="0.25">
      <c r="A12" s="27">
        <v>8</v>
      </c>
      <c r="B12" s="42">
        <v>372819</v>
      </c>
      <c r="C12" s="48" t="s">
        <v>47</v>
      </c>
      <c r="D12" s="43" t="s">
        <v>28</v>
      </c>
      <c r="E12" s="44">
        <v>43217</v>
      </c>
      <c r="F12" s="45">
        <v>11880000</v>
      </c>
      <c r="G12" s="32">
        <v>0</v>
      </c>
      <c r="H12" s="47">
        <v>1</v>
      </c>
      <c r="I12" s="34" t="s">
        <v>18</v>
      </c>
      <c r="J12" s="34" t="s">
        <v>19</v>
      </c>
      <c r="K12" s="43" t="s">
        <v>44</v>
      </c>
      <c r="L12" s="27" t="s">
        <v>105</v>
      </c>
    </row>
    <row r="13" spans="1:14" ht="25.5" x14ac:dyDescent="0.25">
      <c r="A13" s="27">
        <v>9</v>
      </c>
      <c r="B13" s="28" t="s">
        <v>48</v>
      </c>
      <c r="C13" s="28" t="s">
        <v>49</v>
      </c>
      <c r="D13" s="28" t="s">
        <v>50</v>
      </c>
      <c r="E13" s="49">
        <v>43563</v>
      </c>
      <c r="F13" s="50">
        <v>20841700</v>
      </c>
      <c r="G13" s="32">
        <v>0</v>
      </c>
      <c r="H13" s="33">
        <v>1</v>
      </c>
      <c r="I13" s="34" t="s">
        <v>18</v>
      </c>
      <c r="J13" s="35" t="s">
        <v>19</v>
      </c>
      <c r="K13" s="36" t="s">
        <v>51</v>
      </c>
      <c r="L13" s="27" t="s">
        <v>106</v>
      </c>
    </row>
    <row r="14" spans="1:14" ht="25.5" x14ac:dyDescent="0.25">
      <c r="A14" s="27">
        <v>10</v>
      </c>
      <c r="B14" s="27" t="s">
        <v>26</v>
      </c>
      <c r="C14" s="27" t="s">
        <v>27</v>
      </c>
      <c r="D14" s="27" t="s">
        <v>28</v>
      </c>
      <c r="E14" s="51">
        <v>43342</v>
      </c>
      <c r="F14" s="52">
        <v>11880000</v>
      </c>
      <c r="G14" s="32">
        <v>0</v>
      </c>
      <c r="H14" s="33">
        <v>1</v>
      </c>
      <c r="I14" s="34" t="s">
        <v>18</v>
      </c>
      <c r="J14" s="35" t="s">
        <v>19</v>
      </c>
      <c r="K14" s="27" t="s">
        <v>20</v>
      </c>
      <c r="L14" s="27" t="s">
        <v>107</v>
      </c>
      <c r="M14" s="13"/>
      <c r="N14" s="14"/>
    </row>
    <row r="15" spans="1:14" ht="25.5" x14ac:dyDescent="0.25">
      <c r="A15" s="27">
        <v>11</v>
      </c>
      <c r="B15" s="27" t="s">
        <v>15</v>
      </c>
      <c r="C15" s="27" t="s">
        <v>16</v>
      </c>
      <c r="D15" s="27" t="s">
        <v>17</v>
      </c>
      <c r="E15" s="51">
        <v>43392</v>
      </c>
      <c r="F15" s="52">
        <v>6901481</v>
      </c>
      <c r="G15" s="32">
        <v>0</v>
      </c>
      <c r="H15" s="33">
        <v>1</v>
      </c>
      <c r="I15" s="34" t="s">
        <v>18</v>
      </c>
      <c r="J15" s="35" t="s">
        <v>19</v>
      </c>
      <c r="K15" s="27" t="s">
        <v>20</v>
      </c>
      <c r="L15" s="27" t="s">
        <v>108</v>
      </c>
      <c r="M15" s="13"/>
      <c r="N15" s="14"/>
    </row>
    <row r="16" spans="1:14" ht="25.5" x14ac:dyDescent="0.25">
      <c r="A16" s="27">
        <v>12</v>
      </c>
      <c r="B16" s="27" t="s">
        <v>21</v>
      </c>
      <c r="C16" s="27" t="s">
        <v>22</v>
      </c>
      <c r="D16" s="27" t="s">
        <v>17</v>
      </c>
      <c r="E16" s="51">
        <v>43392</v>
      </c>
      <c r="F16" s="52">
        <v>6901481</v>
      </c>
      <c r="G16" s="32">
        <v>0</v>
      </c>
      <c r="H16" s="33">
        <v>1</v>
      </c>
      <c r="I16" s="34" t="s">
        <v>18</v>
      </c>
      <c r="J16" s="35" t="s">
        <v>19</v>
      </c>
      <c r="K16" s="27" t="s">
        <v>20</v>
      </c>
      <c r="L16" s="27" t="s">
        <v>109</v>
      </c>
      <c r="M16" s="13"/>
      <c r="N16" s="14"/>
    </row>
    <row r="17" spans="1:14" ht="25.5" x14ac:dyDescent="0.25">
      <c r="A17" s="27">
        <v>13</v>
      </c>
      <c r="B17" s="27" t="s">
        <v>23</v>
      </c>
      <c r="C17" s="27" t="s">
        <v>24</v>
      </c>
      <c r="D17" s="27" t="s">
        <v>25</v>
      </c>
      <c r="E17" s="51">
        <v>43677</v>
      </c>
      <c r="F17" s="52">
        <v>10193840</v>
      </c>
      <c r="G17" s="32">
        <v>0</v>
      </c>
      <c r="H17" s="33">
        <v>1</v>
      </c>
      <c r="I17" s="34" t="s">
        <v>18</v>
      </c>
      <c r="J17" s="35" t="s">
        <v>19</v>
      </c>
      <c r="K17" s="27" t="s">
        <v>20</v>
      </c>
      <c r="L17" s="27" t="s">
        <v>110</v>
      </c>
      <c r="M17" s="13"/>
      <c r="N17" s="14"/>
    </row>
    <row r="18" spans="1:14" x14ac:dyDescent="0.25">
      <c r="A18" s="53" t="s">
        <v>52</v>
      </c>
      <c r="B18" s="70" t="s">
        <v>97</v>
      </c>
      <c r="C18" s="70"/>
      <c r="D18" s="70"/>
      <c r="E18" s="54"/>
      <c r="F18" s="55">
        <f>SUM(F19:F23)</f>
        <v>8184000</v>
      </c>
      <c r="G18" s="56">
        <f>SUM(G19:G23)</f>
        <v>0</v>
      </c>
      <c r="H18" s="57">
        <f>SUM(H19:H23)</f>
        <v>5</v>
      </c>
      <c r="I18" s="58"/>
      <c r="J18" s="58"/>
      <c r="K18" s="59"/>
      <c r="L18" s="27"/>
      <c r="M18" s="13"/>
      <c r="N18" s="13"/>
    </row>
    <row r="19" spans="1:14" ht="25.5" x14ac:dyDescent="0.25">
      <c r="A19" s="27">
        <v>1</v>
      </c>
      <c r="B19" s="60" t="s">
        <v>53</v>
      </c>
      <c r="C19" s="48" t="s">
        <v>54</v>
      </c>
      <c r="D19" s="43" t="s">
        <v>55</v>
      </c>
      <c r="E19" s="61">
        <v>43263</v>
      </c>
      <c r="F19" s="62">
        <v>1650000</v>
      </c>
      <c r="G19" s="46">
        <v>0</v>
      </c>
      <c r="H19" s="47">
        <v>1</v>
      </c>
      <c r="I19" s="34" t="s">
        <v>18</v>
      </c>
      <c r="J19" s="34" t="s">
        <v>19</v>
      </c>
      <c r="K19" s="43" t="s">
        <v>44</v>
      </c>
      <c r="L19" s="27" t="s">
        <v>111</v>
      </c>
      <c r="M19" s="13"/>
      <c r="N19" s="13"/>
    </row>
    <row r="20" spans="1:14" ht="25.5" x14ac:dyDescent="0.25">
      <c r="A20" s="27">
        <v>2</v>
      </c>
      <c r="B20" s="60" t="s">
        <v>56</v>
      </c>
      <c r="C20" s="43" t="s">
        <v>57</v>
      </c>
      <c r="D20" s="43" t="s">
        <v>55</v>
      </c>
      <c r="E20" s="61">
        <v>43263</v>
      </c>
      <c r="F20" s="62">
        <v>1650000</v>
      </c>
      <c r="G20" s="46">
        <v>0</v>
      </c>
      <c r="H20" s="47">
        <v>1</v>
      </c>
      <c r="I20" s="34" t="s">
        <v>18</v>
      </c>
      <c r="J20" s="34" t="s">
        <v>19</v>
      </c>
      <c r="K20" s="43" t="s">
        <v>44</v>
      </c>
      <c r="L20" s="27" t="s">
        <v>112</v>
      </c>
      <c r="M20" s="13"/>
      <c r="N20" s="13"/>
    </row>
    <row r="21" spans="1:14" ht="25.5" x14ac:dyDescent="0.25">
      <c r="A21" s="27">
        <v>3</v>
      </c>
      <c r="B21" s="60" t="s">
        <v>58</v>
      </c>
      <c r="C21" s="48" t="s">
        <v>59</v>
      </c>
      <c r="D21" s="43" t="s">
        <v>60</v>
      </c>
      <c r="E21" s="61">
        <v>43263</v>
      </c>
      <c r="F21" s="62">
        <v>1650000</v>
      </c>
      <c r="G21" s="46">
        <v>0</v>
      </c>
      <c r="H21" s="47">
        <v>1</v>
      </c>
      <c r="I21" s="34" t="s">
        <v>18</v>
      </c>
      <c r="J21" s="34" t="s">
        <v>19</v>
      </c>
      <c r="K21" s="43" t="s">
        <v>44</v>
      </c>
      <c r="L21" s="27" t="s">
        <v>113</v>
      </c>
      <c r="M21" s="13"/>
      <c r="N21" s="13"/>
    </row>
    <row r="22" spans="1:14" ht="25.5" x14ac:dyDescent="0.25">
      <c r="A22" s="27">
        <v>4</v>
      </c>
      <c r="B22" s="60" t="s">
        <v>61</v>
      </c>
      <c r="C22" s="48" t="s">
        <v>62</v>
      </c>
      <c r="D22" s="43" t="s">
        <v>63</v>
      </c>
      <c r="E22" s="61">
        <v>43263</v>
      </c>
      <c r="F22" s="62">
        <v>1650000</v>
      </c>
      <c r="G22" s="46">
        <v>0</v>
      </c>
      <c r="H22" s="47">
        <v>1</v>
      </c>
      <c r="I22" s="34" t="s">
        <v>18</v>
      </c>
      <c r="J22" s="34" t="s">
        <v>19</v>
      </c>
      <c r="K22" s="43" t="s">
        <v>44</v>
      </c>
      <c r="L22" s="27" t="s">
        <v>111</v>
      </c>
      <c r="M22" s="13"/>
      <c r="N22" s="13"/>
    </row>
    <row r="23" spans="1:14" ht="25.5" x14ac:dyDescent="0.25">
      <c r="A23" s="27">
        <v>5</v>
      </c>
      <c r="B23" s="27" t="s">
        <v>66</v>
      </c>
      <c r="C23" s="27" t="s">
        <v>67</v>
      </c>
      <c r="D23" s="27" t="s">
        <v>68</v>
      </c>
      <c r="E23" s="51">
        <v>43392</v>
      </c>
      <c r="F23" s="52">
        <v>1584000</v>
      </c>
      <c r="G23" s="46">
        <v>0</v>
      </c>
      <c r="H23" s="33">
        <v>1</v>
      </c>
      <c r="I23" s="34" t="s">
        <v>18</v>
      </c>
      <c r="J23" s="35" t="s">
        <v>19</v>
      </c>
      <c r="K23" s="27" t="s">
        <v>20</v>
      </c>
      <c r="L23" s="27" t="s">
        <v>114</v>
      </c>
      <c r="M23" s="13"/>
      <c r="N23" s="14"/>
    </row>
    <row r="24" spans="1:14" x14ac:dyDescent="0.25">
      <c r="A24" s="63" t="s">
        <v>69</v>
      </c>
      <c r="B24" s="70" t="s">
        <v>70</v>
      </c>
      <c r="C24" s="70"/>
      <c r="D24" s="70"/>
      <c r="E24" s="64"/>
      <c r="F24" s="55">
        <f>SUM(F25:F34)</f>
        <v>48490060</v>
      </c>
      <c r="G24" s="56">
        <f t="shared" ref="G24:H24" si="1">SUM(G25:G34)</f>
        <v>0</v>
      </c>
      <c r="H24" s="55">
        <f t="shared" si="1"/>
        <v>10</v>
      </c>
      <c r="I24" s="65"/>
      <c r="J24" s="65"/>
      <c r="K24" s="66"/>
      <c r="L24" s="27"/>
      <c r="M24" s="13"/>
      <c r="N24" s="13"/>
    </row>
    <row r="25" spans="1:14" ht="25.5" x14ac:dyDescent="0.25">
      <c r="A25" s="27">
        <v>1</v>
      </c>
      <c r="B25" s="37" t="s">
        <v>71</v>
      </c>
      <c r="C25" s="38" t="s">
        <v>72</v>
      </c>
      <c r="D25" s="37" t="s">
        <v>73</v>
      </c>
      <c r="E25" s="39">
        <v>43032</v>
      </c>
      <c r="F25" s="40">
        <v>7661060</v>
      </c>
      <c r="G25" s="32">
        <v>0</v>
      </c>
      <c r="H25" s="33">
        <v>1</v>
      </c>
      <c r="I25" s="34" t="s">
        <v>18</v>
      </c>
      <c r="J25" s="35" t="s">
        <v>19</v>
      </c>
      <c r="K25" s="41" t="s">
        <v>42</v>
      </c>
      <c r="L25" s="27" t="s">
        <v>115</v>
      </c>
    </row>
    <row r="26" spans="1:14" ht="25.5" x14ac:dyDescent="0.25">
      <c r="A26" s="27">
        <v>2</v>
      </c>
      <c r="B26" s="37" t="s">
        <v>74</v>
      </c>
      <c r="C26" s="38" t="s">
        <v>75</v>
      </c>
      <c r="D26" s="37" t="s">
        <v>76</v>
      </c>
      <c r="E26" s="39">
        <v>43529</v>
      </c>
      <c r="F26" s="40">
        <v>7839000</v>
      </c>
      <c r="G26" s="32">
        <v>0</v>
      </c>
      <c r="H26" s="33">
        <v>1</v>
      </c>
      <c r="I26" s="34" t="s">
        <v>18</v>
      </c>
      <c r="J26" s="35" t="s">
        <v>19</v>
      </c>
      <c r="K26" s="41" t="s">
        <v>42</v>
      </c>
      <c r="L26" s="27" t="s">
        <v>116</v>
      </c>
    </row>
    <row r="27" spans="1:14" ht="25.5" x14ac:dyDescent="0.25">
      <c r="A27" s="27">
        <v>3</v>
      </c>
      <c r="B27" s="37" t="s">
        <v>77</v>
      </c>
      <c r="C27" s="38" t="s">
        <v>78</v>
      </c>
      <c r="D27" s="37" t="s">
        <v>79</v>
      </c>
      <c r="E27" s="39">
        <v>40974</v>
      </c>
      <c r="F27" s="40">
        <v>5550000</v>
      </c>
      <c r="G27" s="32">
        <v>0</v>
      </c>
      <c r="H27" s="33">
        <v>1</v>
      </c>
      <c r="I27" s="34" t="s">
        <v>18</v>
      </c>
      <c r="J27" s="35" t="s">
        <v>19</v>
      </c>
      <c r="K27" s="41" t="s">
        <v>42</v>
      </c>
      <c r="L27" s="27" t="s">
        <v>117</v>
      </c>
    </row>
    <row r="28" spans="1:14" ht="25.5" x14ac:dyDescent="0.25">
      <c r="A28" s="27">
        <v>4</v>
      </c>
      <c r="B28" s="37" t="s">
        <v>80</v>
      </c>
      <c r="C28" s="38" t="s">
        <v>81</v>
      </c>
      <c r="D28" s="37" t="s">
        <v>82</v>
      </c>
      <c r="E28" s="39">
        <v>41025</v>
      </c>
      <c r="F28" s="40">
        <v>5550000</v>
      </c>
      <c r="G28" s="32">
        <v>0</v>
      </c>
      <c r="H28" s="33">
        <v>1</v>
      </c>
      <c r="I28" s="34" t="s">
        <v>18</v>
      </c>
      <c r="J28" s="35" t="s">
        <v>19</v>
      </c>
      <c r="K28" s="41" t="s">
        <v>42</v>
      </c>
      <c r="L28" s="27" t="s">
        <v>118</v>
      </c>
    </row>
    <row r="29" spans="1:14" ht="25.5" x14ac:dyDescent="0.25">
      <c r="A29" s="27">
        <v>5</v>
      </c>
      <c r="B29" s="28" t="s">
        <v>83</v>
      </c>
      <c r="C29" s="67" t="s">
        <v>84</v>
      </c>
      <c r="D29" s="29" t="s">
        <v>85</v>
      </c>
      <c r="E29" s="30">
        <v>43342</v>
      </c>
      <c r="F29" s="31">
        <v>3885000</v>
      </c>
      <c r="G29" s="32">
        <v>0</v>
      </c>
      <c r="H29" s="33">
        <v>1</v>
      </c>
      <c r="I29" s="34" t="s">
        <v>18</v>
      </c>
      <c r="J29" s="35" t="s">
        <v>19</v>
      </c>
      <c r="K29" s="36" t="s">
        <v>51</v>
      </c>
      <c r="L29" s="27" t="s">
        <v>119</v>
      </c>
    </row>
    <row r="30" spans="1:14" ht="25.5" x14ac:dyDescent="0.25">
      <c r="A30" s="27">
        <v>6</v>
      </c>
      <c r="B30" s="28" t="s">
        <v>86</v>
      </c>
      <c r="C30" s="67" t="s">
        <v>87</v>
      </c>
      <c r="D30" s="29" t="s">
        <v>85</v>
      </c>
      <c r="E30" s="30">
        <v>43342</v>
      </c>
      <c r="F30" s="31">
        <v>3885000</v>
      </c>
      <c r="G30" s="32">
        <v>0</v>
      </c>
      <c r="H30" s="33">
        <v>1</v>
      </c>
      <c r="I30" s="34" t="s">
        <v>18</v>
      </c>
      <c r="J30" s="35" t="s">
        <v>19</v>
      </c>
      <c r="K30" s="36" t="s">
        <v>51</v>
      </c>
      <c r="L30" s="27" t="s">
        <v>120</v>
      </c>
    </row>
    <row r="31" spans="1:14" ht="25.5" x14ac:dyDescent="0.25">
      <c r="A31" s="27">
        <v>7</v>
      </c>
      <c r="B31" s="27" t="s">
        <v>88</v>
      </c>
      <c r="C31" s="27" t="s">
        <v>89</v>
      </c>
      <c r="D31" s="27" t="s">
        <v>90</v>
      </c>
      <c r="E31" s="51">
        <v>43286</v>
      </c>
      <c r="F31" s="52">
        <v>3885000</v>
      </c>
      <c r="G31" s="32">
        <v>0</v>
      </c>
      <c r="H31" s="33">
        <v>1</v>
      </c>
      <c r="I31" s="34" t="s">
        <v>18</v>
      </c>
      <c r="J31" s="35" t="s">
        <v>19</v>
      </c>
      <c r="K31" s="27" t="s">
        <v>20</v>
      </c>
      <c r="L31" s="27" t="s">
        <v>121</v>
      </c>
      <c r="M31" s="13"/>
      <c r="N31" s="14"/>
    </row>
    <row r="32" spans="1:14" ht="25.5" x14ac:dyDescent="0.25">
      <c r="A32" s="27">
        <v>8</v>
      </c>
      <c r="B32" s="27" t="s">
        <v>91</v>
      </c>
      <c r="C32" s="27" t="s">
        <v>92</v>
      </c>
      <c r="D32" s="27" t="s">
        <v>85</v>
      </c>
      <c r="E32" s="51">
        <v>43286</v>
      </c>
      <c r="F32" s="52">
        <v>3885000</v>
      </c>
      <c r="G32" s="32">
        <v>0</v>
      </c>
      <c r="H32" s="33">
        <v>1</v>
      </c>
      <c r="I32" s="34" t="s">
        <v>18</v>
      </c>
      <c r="J32" s="35" t="s">
        <v>19</v>
      </c>
      <c r="K32" s="27" t="s">
        <v>20</v>
      </c>
      <c r="L32" s="27" t="s">
        <v>122</v>
      </c>
      <c r="M32" s="13"/>
      <c r="N32" s="14"/>
    </row>
    <row r="33" spans="1:14" ht="25.5" x14ac:dyDescent="0.25">
      <c r="A33" s="27">
        <v>9</v>
      </c>
      <c r="B33" s="27" t="s">
        <v>93</v>
      </c>
      <c r="C33" s="27" t="s">
        <v>94</v>
      </c>
      <c r="D33" s="27" t="s">
        <v>95</v>
      </c>
      <c r="E33" s="51">
        <v>43286</v>
      </c>
      <c r="F33" s="52">
        <v>3600000</v>
      </c>
      <c r="G33" s="32">
        <v>0</v>
      </c>
      <c r="H33" s="33">
        <v>1</v>
      </c>
      <c r="I33" s="34" t="s">
        <v>18</v>
      </c>
      <c r="J33" s="35" t="s">
        <v>19</v>
      </c>
      <c r="K33" s="27" t="s">
        <v>20</v>
      </c>
      <c r="L33" s="27" t="s">
        <v>123</v>
      </c>
      <c r="M33" s="13"/>
      <c r="N33" s="14"/>
    </row>
    <row r="34" spans="1:14" ht="25.5" x14ac:dyDescent="0.25">
      <c r="A34" s="27">
        <v>10</v>
      </c>
      <c r="B34" s="42">
        <v>372680</v>
      </c>
      <c r="C34" s="43" t="s">
        <v>64</v>
      </c>
      <c r="D34" s="43" t="s">
        <v>65</v>
      </c>
      <c r="E34" s="44">
        <v>43254</v>
      </c>
      <c r="F34" s="45">
        <v>2750000</v>
      </c>
      <c r="G34" s="32">
        <v>0</v>
      </c>
      <c r="H34" s="47">
        <v>1</v>
      </c>
      <c r="I34" s="34" t="s">
        <v>18</v>
      </c>
      <c r="J34" s="34" t="s">
        <v>19</v>
      </c>
      <c r="K34" s="43" t="s">
        <v>44</v>
      </c>
      <c r="L34" s="27" t="s">
        <v>124</v>
      </c>
      <c r="N34" s="14"/>
    </row>
    <row r="35" spans="1:14" x14ac:dyDescent="0.25">
      <c r="A35" s="71" t="s">
        <v>96</v>
      </c>
      <c r="B35" s="71"/>
      <c r="C35" s="71"/>
      <c r="D35" s="71"/>
      <c r="E35" s="71"/>
      <c r="F35" s="72">
        <f>F4+F18+F24</f>
        <v>200526662</v>
      </c>
      <c r="G35" s="73">
        <f>G4+G18+G24</f>
        <v>0</v>
      </c>
      <c r="H35" s="72">
        <f t="shared" ref="G35:H35" si="2">H4+H18+H24</f>
        <v>28</v>
      </c>
      <c r="I35" s="27"/>
      <c r="J35" s="27"/>
      <c r="K35" s="27"/>
      <c r="L35" s="27"/>
    </row>
  </sheetData>
  <autoFilter ref="A3:L35"/>
  <mergeCells count="5">
    <mergeCell ref="B4:D4"/>
    <mergeCell ref="A1:L1"/>
    <mergeCell ref="B18:D18"/>
    <mergeCell ref="B24:D24"/>
    <mergeCell ref="A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dcterms:created xsi:type="dcterms:W3CDTF">2025-06-10T11:26:14Z</dcterms:created>
  <dcterms:modified xsi:type="dcterms:W3CDTF">2025-06-16T11:24:37Z</dcterms:modified>
</cp:coreProperties>
</file>