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Sheet1!$A$2:$O$57</definedName>
  </definedNames>
  <calcPr calcId="152511"/>
</workbook>
</file>

<file path=xl/calcChain.xml><?xml version="1.0" encoding="utf-8"?>
<calcChain xmlns="http://schemas.openxmlformats.org/spreadsheetml/2006/main">
  <c r="G8" i="1" l="1"/>
  <c r="H8" i="1"/>
  <c r="F8" i="1"/>
  <c r="F43" i="1" l="1"/>
  <c r="G43" i="1"/>
  <c r="H43" i="1"/>
  <c r="O45" i="1"/>
  <c r="O44" i="1"/>
  <c r="G4" i="1"/>
  <c r="H4" i="1"/>
  <c r="F4" i="1"/>
  <c r="G48" i="1"/>
  <c r="G47" i="1" s="1"/>
  <c r="H48" i="1"/>
  <c r="H47" i="1" s="1"/>
  <c r="F48" i="1"/>
  <c r="F47" i="1" s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46" i="1"/>
  <c r="O49" i="1"/>
  <c r="O50" i="1"/>
  <c r="O51" i="1"/>
  <c r="O52" i="1"/>
  <c r="O53" i="1"/>
  <c r="O54" i="1"/>
  <c r="O55" i="1"/>
  <c r="O56" i="1"/>
  <c r="O5" i="1"/>
  <c r="H3" i="1" l="1"/>
  <c r="G3" i="1"/>
  <c r="G57" i="1" s="1"/>
  <c r="F3" i="1"/>
  <c r="F57" i="1" s="1"/>
  <c r="H57" i="1"/>
</calcChain>
</file>

<file path=xl/sharedStrings.xml><?xml version="1.0" encoding="utf-8"?>
<sst xmlns="http://schemas.openxmlformats.org/spreadsheetml/2006/main" count="437" uniqueCount="122">
  <si>
    <t>TT</t>
  </si>
  <si>
    <t>Số Tài sản</t>
  </si>
  <si>
    <t>Mã TS QL</t>
  </si>
  <si>
    <t>Tên tài sản</t>
  </si>
  <si>
    <t>Ngày sử dụng</t>
  </si>
  <si>
    <t>Nguyên giá</t>
  </si>
  <si>
    <t>Giá trị còn lại ngày (24/6/2024)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</si>
  <si>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</si>
  <si>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</si>
  <si>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</si>
  <si>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</si>
  <si>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</si>
  <si>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</si>
  <si>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</si>
  <si>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</si>
  <si>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00110984876569</t>
  </si>
  <si>
    <t>Camera bán cầu hồng ngoại</t>
  </si>
  <si>
    <t xml:space="preserve">Đang sử dụng </t>
  </si>
  <si>
    <t>Hỏng</t>
  </si>
  <si>
    <t>TT KHCN Văn Khê</t>
  </si>
  <si>
    <t>Thanh lý</t>
  </si>
  <si>
    <t>TBVP00000082</t>
  </si>
  <si>
    <t>Máy in sổ Nantian PR9 cho QTK Xa La</t>
  </si>
  <si>
    <t>Đang sử dụng</t>
  </si>
  <si>
    <t>Không phù hợp với hệ thống MSB, IT xác nhân</t>
  </si>
  <si>
    <t>TBVP00000087</t>
  </si>
  <si>
    <t>TBDL90000325</t>
  </si>
  <si>
    <t>Nhập 01 máy điều hòa 2 chiều âm trần model NT-A2810 CS 28.000BTU cho QTK Văn Khê theo QD số 13644/2012/QD-TGD1.6 ng 7/11/2012</t>
  </si>
  <si>
    <t>TBDL90000328</t>
  </si>
  <si>
    <t>Nhập 01 máy điều hòa 2 chiều loại ốp tường model NS-C102 CS 9.000BTU cho QTK Văn Khê theo QD số 13644/2012/QD-TGD1.6 ng 7/11/2012</t>
  </si>
  <si>
    <t>00110610587975</t>
  </si>
  <si>
    <t>Bàn làm việc đơn 1200x600x750</t>
  </si>
  <si>
    <t>Không phù hợp với mô hình</t>
  </si>
  <si>
    <t>00110610589134</t>
  </si>
  <si>
    <t>00110610589135</t>
  </si>
  <si>
    <t>00110610589136</t>
  </si>
  <si>
    <t>00110610589137</t>
  </si>
  <si>
    <t>00110610589138</t>
  </si>
  <si>
    <t>Nhập 01 bàn đá tròn cho QTK Văn Khê thoe QD số 2878/2013/QD-TGD10 ngày 31/5/2013</t>
  </si>
  <si>
    <t>NTVP00015648</t>
  </si>
  <si>
    <t>Nhập 01 bộ bàn để hộp Dropbox và internetbanking cho QTK Văn Khê thoe QD số 2878/2013/QD-TGD10 ngày 31/5/2013</t>
  </si>
  <si>
    <t>NTVP00022278</t>
  </si>
  <si>
    <t>Nhập 01 bàn đếm tiền kết hợp tủ két cho QTK Văn Khê thoe QD số 2878/2013/QD-TGD10 ngày 31/5/2013</t>
  </si>
  <si>
    <t>NTVP00022280</t>
  </si>
  <si>
    <t>NTVP00022282</t>
  </si>
  <si>
    <t>NTVP00022284</t>
  </si>
  <si>
    <t>NTVP00022304</t>
  </si>
  <si>
    <t>0011_0061054820</t>
  </si>
  <si>
    <t>Tủ tài liệu cao gỗ MFC</t>
  </si>
  <si>
    <t>Hỏng, Không phù hợp với mô hình</t>
  </si>
  <si>
    <t>00110984885961</t>
  </si>
  <si>
    <t>Ghế xoay SG350</t>
  </si>
  <si>
    <t>NTVP00022291</t>
  </si>
  <si>
    <t>Nhập 01 bộ sofa góc cho QTK Văn Khê thoe QD số 2878/2013/QD-TGD10 ngày 31/5/2013</t>
  </si>
  <si>
    <t>NTVP00022293</t>
  </si>
  <si>
    <t>Nhập 01 kệ để sách 2 mặt cho QTK Văn Khê thoe QD số 2878/2013/QD-TGD10 ngày 31/5/2013</t>
  </si>
  <si>
    <t>NTVP00022300</t>
  </si>
  <si>
    <t>CSTS90000117</t>
  </si>
  <si>
    <t>Nhập 01 hệ thống quầy GD cho QTK Văn Khê thoe QD số 2878/2013/QD-TGD10 ngày 31/5/2013</t>
  </si>
  <si>
    <t>0011-9884909042</t>
  </si>
  <si>
    <t>Tivi Samsung 46D550- PGD Văn Khê</t>
  </si>
  <si>
    <t>Không mã</t>
  </si>
  <si>
    <t>00119884911851</t>
  </si>
  <si>
    <t>‭Ghế bar bọc da‬</t>
  </si>
  <si>
    <t>00119884911852</t>
  </si>
  <si>
    <t>00119884911853</t>
  </si>
  <si>
    <t>00119884911854</t>
  </si>
  <si>
    <t>00119884911881</t>
  </si>
  <si>
    <t>‭Ghế‬</t>
  </si>
  <si>
    <t>00119884911882</t>
  </si>
  <si>
    <t>00119884911883</t>
  </si>
  <si>
    <t>00119884911884</t>
  </si>
  <si>
    <t>I</t>
  </si>
  <si>
    <t>Thiết bị công nghệ</t>
  </si>
  <si>
    <t>II</t>
  </si>
  <si>
    <t>Tài sản có trên hệ thống</t>
  </si>
  <si>
    <t>I.1</t>
  </si>
  <si>
    <t>I.2</t>
  </si>
  <si>
    <t xml:space="preserve">I.3 </t>
  </si>
  <si>
    <t>Tài sản khác</t>
  </si>
  <si>
    <t>Tài sản không có trên hệ thống</t>
  </si>
  <si>
    <t>II.1</t>
  </si>
  <si>
    <t>Nội thất</t>
  </si>
  <si>
    <t>Tổng</t>
  </si>
  <si>
    <t>Nội thất văn phòng</t>
  </si>
  <si>
    <t>NTVP00022288</t>
  </si>
  <si>
    <t>Nhập 01 tủ thấp cho QTK Văn Khê thoe QD số 2878/2013/QD-TGD10 ngày 31/5/2013</t>
  </si>
  <si>
    <t>NTVP00022289</t>
  </si>
  <si>
    <t>00110984885953</t>
  </si>
  <si>
    <t>Ghế chân quỳ khung thép mạ GQ04B</t>
  </si>
  <si>
    <t>00110984885954</t>
  </si>
  <si>
    <t>00110984885955</t>
  </si>
  <si>
    <t>00110984885956</t>
  </si>
  <si>
    <t>00110984885957</t>
  </si>
  <si>
    <t>00110984885958</t>
  </si>
  <si>
    <t>00110984885959</t>
  </si>
  <si>
    <t>00110984885960</t>
  </si>
  <si>
    <t>CCDC1L_VKHE</t>
  </si>
  <si>
    <t>Nhập kho CCDC ghế nhân viên GX09.1-N</t>
  </si>
  <si>
    <t>Hoạt động bình thường</t>
  </si>
  <si>
    <t>CCDC1L_VKHE_1</t>
  </si>
  <si>
    <t>CCDC1L_VKHE_2</t>
  </si>
  <si>
    <t>CCDC1L_VKHE_3</t>
  </si>
  <si>
    <t>CCDC1L_VKHE_4</t>
  </si>
  <si>
    <t>CCDC1L_VKHE_5</t>
  </si>
  <si>
    <t>BBKK STT - 29</t>
  </si>
  <si>
    <t>BBKK STT - 30</t>
  </si>
  <si>
    <t>BBKK STT - 31</t>
  </si>
  <si>
    <t>BBKK STT - 32</t>
  </si>
  <si>
    <t>BBKK STT - 33</t>
  </si>
  <si>
    <t>BBKK STT - 34</t>
  </si>
  <si>
    <t>BBKK STT - 35</t>
  </si>
  <si>
    <t>BBKK STT - 36</t>
  </si>
  <si>
    <t>BBKK STT - 37</t>
  </si>
  <si>
    <t>BBKK STT - 38</t>
  </si>
  <si>
    <t>BBKK STT - 40</t>
  </si>
  <si>
    <t>BBKK STT - 41</t>
  </si>
  <si>
    <t>BBKK STT - 42</t>
  </si>
  <si>
    <t>BBKK STT - 43</t>
  </si>
  <si>
    <t>BBKK STT - 44</t>
  </si>
  <si>
    <t>BBKK STT - 45</t>
  </si>
  <si>
    <t>Phụ lục 01: Danh sách tài sản thanh lý MSB Văn Khê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</si>
</sst>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0" fillId="0" borderId="1" xfId="0" applyBorder="1"/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41" workbookViewId="0">
      <selection activeCell="D50" sqref="D50"/>
    </sheetView>
  </sheetViews>
  <sheetFormatPr defaultRowHeight="15" x14ac:dyDescent="0.25"/>
  <cols>
    <col min="1" max="1" width="6.28515625" customWidth="1"/>
    <col min="2" max="2" width="12.85546875" customWidth="1"/>
    <col min="3" max="3" width="14.42578125" customWidth="1"/>
    <col min="4" max="4" width="27" customWidth="1"/>
    <col min="5" max="5" width="13.42578125" customWidth="1"/>
    <col min="6" max="6" width="14.85546875" customWidth="1"/>
    <col min="7" max="7" width="13.140625" customWidth="1"/>
    <col min="8" max="8" width="7.140625" style="17" customWidth="1"/>
    <col min="9" max="9" width="10.140625" customWidth="1"/>
    <col min="10" max="10" width="10.28515625" customWidth="1"/>
    <col min="11" max="11" width="12.140625" customWidth="1"/>
    <col min="12" max="12" width="15.28515625" customWidth="1"/>
    <col min="13" max="13" width="11" customWidth="1"/>
    <col min="14" max="14" width="14.7109375" customWidth="1"/>
    <col min="15" max="15" width="13" customWidth="1"/>
  </cols>
  <sheetData>
    <row r="1" spans="1:15" ht="22.5" customHeight="1" x14ac:dyDescent="0.25">
      <c r="A1" s="26" t="s">
        <v>121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51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4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x14ac:dyDescent="0.25">
      <c r="A3" s="1" t="s">
        <v>72</v>
      </c>
      <c r="B3" s="23" t="s">
        <v>75</v>
      </c>
      <c r="C3" s="24"/>
      <c r="D3" s="25"/>
      <c r="E3" s="3"/>
      <c r="F3" s="16">
        <f>F4+F8+F43</f>
        <v>177415276.5</v>
      </c>
      <c r="G3" s="16">
        <f>G4+G8+G43</f>
        <v>0</v>
      </c>
      <c r="H3" s="16">
        <f>H4+H8+H43</f>
        <v>40</v>
      </c>
      <c r="I3" s="2"/>
      <c r="J3" s="2"/>
      <c r="K3" s="2"/>
      <c r="L3" s="2"/>
      <c r="M3" s="2"/>
      <c r="N3" s="2"/>
      <c r="O3" s="2"/>
    </row>
    <row r="4" spans="1:15" x14ac:dyDescent="0.25">
      <c r="A4" s="1" t="s">
        <v>76</v>
      </c>
      <c r="B4" s="23" t="s">
        <v>73</v>
      </c>
      <c r="C4" s="24"/>
      <c r="D4" s="25"/>
      <c r="E4" s="3"/>
      <c r="F4" s="16">
        <f>SUM(F5:F7)</f>
        <v>35836491</v>
      </c>
      <c r="G4" s="16">
        <f t="shared" ref="G4:H4" si="0">SUM(G5:G7)</f>
        <v>0</v>
      </c>
      <c r="H4" s="16">
        <f t="shared" si="0"/>
        <v>3</v>
      </c>
      <c r="I4" s="2"/>
      <c r="J4" s="2"/>
      <c r="K4" s="2"/>
      <c r="L4" s="2"/>
      <c r="M4" s="2"/>
      <c r="N4" s="2"/>
      <c r="O4" s="2"/>
    </row>
    <row r="5" spans="1:15" ht="25.5" x14ac:dyDescent="0.25">
      <c r="A5" s="5">
        <v>1</v>
      </c>
      <c r="B5" s="6">
        <v>375817</v>
      </c>
      <c r="C5" s="6" t="s">
        <v>15</v>
      </c>
      <c r="D5" s="7" t="s">
        <v>16</v>
      </c>
      <c r="E5" s="8">
        <v>43563</v>
      </c>
      <c r="F5" s="9">
        <v>6521491</v>
      </c>
      <c r="G5" s="9">
        <v>0</v>
      </c>
      <c r="H5" s="10">
        <v>1</v>
      </c>
      <c r="I5" s="11" t="s">
        <v>17</v>
      </c>
      <c r="J5" s="6" t="s">
        <v>18</v>
      </c>
      <c r="K5" s="12" t="s">
        <v>19</v>
      </c>
      <c r="L5" s="6" t="s">
        <v>18</v>
      </c>
      <c r="M5" s="5" t="s">
        <v>20</v>
      </c>
      <c r="N5" s="6" t="s">
        <v>18</v>
      </c>
      <c r="O5" s="6" t="str">
        <f>"BBKK STT - "&amp;A5</f>
        <v>BBKK STT - 1</v>
      </c>
    </row>
    <row r="6" spans="1:15" ht="38.25" x14ac:dyDescent="0.25">
      <c r="A6" s="5">
        <v>2</v>
      </c>
      <c r="B6" s="6">
        <v>375815</v>
      </c>
      <c r="C6" s="6" t="s">
        <v>21</v>
      </c>
      <c r="D6" s="7" t="s">
        <v>22</v>
      </c>
      <c r="E6" s="8">
        <v>40679</v>
      </c>
      <c r="F6" s="9">
        <v>14657500</v>
      </c>
      <c r="G6" s="9">
        <v>0</v>
      </c>
      <c r="H6" s="10">
        <v>1</v>
      </c>
      <c r="I6" s="11" t="s">
        <v>17</v>
      </c>
      <c r="J6" s="6" t="s">
        <v>23</v>
      </c>
      <c r="K6" s="12" t="s">
        <v>19</v>
      </c>
      <c r="L6" s="6" t="s">
        <v>24</v>
      </c>
      <c r="M6" s="5" t="s">
        <v>20</v>
      </c>
      <c r="N6" s="6" t="s">
        <v>24</v>
      </c>
      <c r="O6" s="6" t="str">
        <f t="shared" ref="O6:O56" si="1">"BBKK STT - "&amp;A6</f>
        <v>BBKK STT - 2</v>
      </c>
    </row>
    <row r="7" spans="1:15" ht="38.25" x14ac:dyDescent="0.25">
      <c r="A7" s="5">
        <v>3</v>
      </c>
      <c r="B7" s="6">
        <v>375758</v>
      </c>
      <c r="C7" s="6" t="s">
        <v>25</v>
      </c>
      <c r="D7" s="7" t="s">
        <v>22</v>
      </c>
      <c r="E7" s="8">
        <v>40679</v>
      </c>
      <c r="F7" s="9">
        <v>14657500</v>
      </c>
      <c r="G7" s="9">
        <v>0</v>
      </c>
      <c r="H7" s="10">
        <v>1</v>
      </c>
      <c r="I7" s="11" t="s">
        <v>17</v>
      </c>
      <c r="J7" s="6" t="s">
        <v>23</v>
      </c>
      <c r="K7" s="12" t="s">
        <v>19</v>
      </c>
      <c r="L7" s="6" t="s">
        <v>24</v>
      </c>
      <c r="M7" s="5" t="s">
        <v>20</v>
      </c>
      <c r="N7" s="6" t="s">
        <v>24</v>
      </c>
      <c r="O7" s="6" t="str">
        <f t="shared" si="1"/>
        <v>BBKK STT - 3</v>
      </c>
    </row>
    <row r="8" spans="1:15" x14ac:dyDescent="0.25">
      <c r="A8" s="1" t="s">
        <v>77</v>
      </c>
      <c r="B8" s="23" t="s">
        <v>84</v>
      </c>
      <c r="C8" s="24"/>
      <c r="D8" s="25"/>
      <c r="E8" s="8"/>
      <c r="F8" s="15">
        <f>SUM(F9:F42)</f>
        <v>100376035.5</v>
      </c>
      <c r="G8" s="15">
        <f>SUM(G9:G42)</f>
        <v>0</v>
      </c>
      <c r="H8" s="15">
        <f>SUM(H9:H42)</f>
        <v>34</v>
      </c>
      <c r="I8" s="11"/>
      <c r="J8" s="6"/>
      <c r="K8" s="12"/>
      <c r="L8" s="6"/>
      <c r="M8" s="5"/>
      <c r="N8" s="6"/>
      <c r="O8" s="6"/>
    </row>
    <row r="9" spans="1:15" ht="25.5" x14ac:dyDescent="0.25">
      <c r="A9" s="5">
        <v>1</v>
      </c>
      <c r="B9" s="6">
        <v>355839</v>
      </c>
      <c r="C9" s="6" t="s">
        <v>30</v>
      </c>
      <c r="D9" s="7" t="s">
        <v>31</v>
      </c>
      <c r="E9" s="8">
        <v>43196</v>
      </c>
      <c r="F9" s="9">
        <v>1760000</v>
      </c>
      <c r="G9" s="9">
        <v>0</v>
      </c>
      <c r="H9" s="10">
        <v>1</v>
      </c>
      <c r="I9" s="11" t="s">
        <v>17</v>
      </c>
      <c r="J9" s="6" t="s">
        <v>23</v>
      </c>
      <c r="K9" s="12" t="s">
        <v>19</v>
      </c>
      <c r="L9" s="6" t="s">
        <v>32</v>
      </c>
      <c r="M9" s="5" t="s">
        <v>20</v>
      </c>
      <c r="N9" s="6" t="s">
        <v>32</v>
      </c>
      <c r="O9" s="6" t="str">
        <f t="shared" si="1"/>
        <v>BBKK STT - 1</v>
      </c>
    </row>
    <row r="10" spans="1:15" ht="25.5" x14ac:dyDescent="0.25">
      <c r="A10" s="5">
        <v>2</v>
      </c>
      <c r="B10" s="6">
        <v>355999</v>
      </c>
      <c r="C10" s="6" t="s">
        <v>33</v>
      </c>
      <c r="D10" s="7" t="s">
        <v>31</v>
      </c>
      <c r="E10" s="8">
        <v>43279</v>
      </c>
      <c r="F10" s="9">
        <v>1936458.3</v>
      </c>
      <c r="G10" s="9">
        <v>0</v>
      </c>
      <c r="H10" s="10">
        <v>1</v>
      </c>
      <c r="I10" s="11" t="s">
        <v>17</v>
      </c>
      <c r="J10" s="6" t="s">
        <v>23</v>
      </c>
      <c r="K10" s="12" t="s">
        <v>19</v>
      </c>
      <c r="L10" s="6" t="s">
        <v>32</v>
      </c>
      <c r="M10" s="5" t="s">
        <v>20</v>
      </c>
      <c r="N10" s="6" t="s">
        <v>32</v>
      </c>
      <c r="O10" s="6" t="str">
        <f t="shared" si="1"/>
        <v>BBKK STT - 2</v>
      </c>
    </row>
    <row r="11" spans="1:15" ht="25.5" x14ac:dyDescent="0.25">
      <c r="A11" s="5">
        <v>3</v>
      </c>
      <c r="B11" s="6">
        <v>355849</v>
      </c>
      <c r="C11" s="6" t="s">
        <v>34</v>
      </c>
      <c r="D11" s="7" t="s">
        <v>31</v>
      </c>
      <c r="E11" s="8">
        <v>43279</v>
      </c>
      <c r="F11" s="9">
        <v>1936458.3</v>
      </c>
      <c r="G11" s="9">
        <v>0</v>
      </c>
      <c r="H11" s="10">
        <v>1</v>
      </c>
      <c r="I11" s="11" t="s">
        <v>17</v>
      </c>
      <c r="J11" s="6" t="s">
        <v>23</v>
      </c>
      <c r="K11" s="12" t="s">
        <v>19</v>
      </c>
      <c r="L11" s="6" t="s">
        <v>32</v>
      </c>
      <c r="M11" s="5" t="s">
        <v>20</v>
      </c>
      <c r="N11" s="6" t="s">
        <v>32</v>
      </c>
      <c r="O11" s="6" t="str">
        <f t="shared" si="1"/>
        <v>BBKK STT - 3</v>
      </c>
    </row>
    <row r="12" spans="1:15" ht="25.5" x14ac:dyDescent="0.25">
      <c r="A12" s="5">
        <v>4</v>
      </c>
      <c r="B12" s="6">
        <v>355927</v>
      </c>
      <c r="C12" s="6" t="s">
        <v>35</v>
      </c>
      <c r="D12" s="7" t="s">
        <v>31</v>
      </c>
      <c r="E12" s="8">
        <v>43279</v>
      </c>
      <c r="F12" s="9">
        <v>1936458.3</v>
      </c>
      <c r="G12" s="9">
        <v>0</v>
      </c>
      <c r="H12" s="10">
        <v>1</v>
      </c>
      <c r="I12" s="11" t="s">
        <v>17</v>
      </c>
      <c r="J12" s="6" t="s">
        <v>23</v>
      </c>
      <c r="K12" s="12" t="s">
        <v>19</v>
      </c>
      <c r="L12" s="6" t="s">
        <v>32</v>
      </c>
      <c r="M12" s="5" t="s">
        <v>20</v>
      </c>
      <c r="N12" s="6" t="s">
        <v>32</v>
      </c>
      <c r="O12" s="6" t="str">
        <f t="shared" si="1"/>
        <v>BBKK STT - 4</v>
      </c>
    </row>
    <row r="13" spans="1:15" ht="25.5" x14ac:dyDescent="0.25">
      <c r="A13" s="5">
        <v>5</v>
      </c>
      <c r="B13" s="6">
        <v>355845</v>
      </c>
      <c r="C13" s="6" t="s">
        <v>36</v>
      </c>
      <c r="D13" s="7" t="s">
        <v>31</v>
      </c>
      <c r="E13" s="8">
        <v>43279</v>
      </c>
      <c r="F13" s="9">
        <v>1936458.3</v>
      </c>
      <c r="G13" s="9">
        <v>0</v>
      </c>
      <c r="H13" s="10">
        <v>1</v>
      </c>
      <c r="I13" s="11" t="s">
        <v>17</v>
      </c>
      <c r="J13" s="6" t="s">
        <v>23</v>
      </c>
      <c r="K13" s="12" t="s">
        <v>19</v>
      </c>
      <c r="L13" s="6" t="s">
        <v>32</v>
      </c>
      <c r="M13" s="5" t="s">
        <v>20</v>
      </c>
      <c r="N13" s="6" t="s">
        <v>32</v>
      </c>
      <c r="O13" s="6" t="str">
        <f t="shared" si="1"/>
        <v>BBKK STT - 5</v>
      </c>
    </row>
    <row r="14" spans="1:15" ht="25.5" x14ac:dyDescent="0.25">
      <c r="A14" s="5">
        <v>6</v>
      </c>
      <c r="B14" s="6">
        <v>355840</v>
      </c>
      <c r="C14" s="6" t="s">
        <v>37</v>
      </c>
      <c r="D14" s="7" t="s">
        <v>31</v>
      </c>
      <c r="E14" s="8">
        <v>43279</v>
      </c>
      <c r="F14" s="9">
        <v>1936458.3</v>
      </c>
      <c r="G14" s="9">
        <v>0</v>
      </c>
      <c r="H14" s="10">
        <v>1</v>
      </c>
      <c r="I14" s="11" t="s">
        <v>17</v>
      </c>
      <c r="J14" s="6" t="s">
        <v>23</v>
      </c>
      <c r="K14" s="12" t="s">
        <v>19</v>
      </c>
      <c r="L14" s="6" t="s">
        <v>32</v>
      </c>
      <c r="M14" s="5" t="s">
        <v>20</v>
      </c>
      <c r="N14" s="6" t="s">
        <v>32</v>
      </c>
      <c r="O14" s="6" t="str">
        <f t="shared" si="1"/>
        <v>BBKK STT - 6</v>
      </c>
    </row>
    <row r="15" spans="1:15" ht="63.75" x14ac:dyDescent="0.25">
      <c r="A15" s="5">
        <v>7</v>
      </c>
      <c r="B15" s="6">
        <v>355922</v>
      </c>
      <c r="C15" s="6" t="s">
        <v>39</v>
      </c>
      <c r="D15" s="7" t="s">
        <v>40</v>
      </c>
      <c r="E15" s="8">
        <v>41181</v>
      </c>
      <c r="F15" s="9">
        <v>4025500</v>
      </c>
      <c r="G15" s="9">
        <v>0</v>
      </c>
      <c r="H15" s="10">
        <v>1</v>
      </c>
      <c r="I15" s="11" t="s">
        <v>17</v>
      </c>
      <c r="J15" s="6" t="s">
        <v>23</v>
      </c>
      <c r="K15" s="12" t="s">
        <v>19</v>
      </c>
      <c r="L15" s="6" t="s">
        <v>32</v>
      </c>
      <c r="M15" s="5" t="s">
        <v>20</v>
      </c>
      <c r="N15" s="6" t="s">
        <v>32</v>
      </c>
      <c r="O15" s="6" t="str">
        <f t="shared" si="1"/>
        <v>BBKK STT - 7</v>
      </c>
    </row>
    <row r="16" spans="1:15" ht="51" x14ac:dyDescent="0.25">
      <c r="A16" s="5">
        <v>8</v>
      </c>
      <c r="B16" s="6">
        <v>355920</v>
      </c>
      <c r="C16" s="6" t="s">
        <v>41</v>
      </c>
      <c r="D16" s="7" t="s">
        <v>42</v>
      </c>
      <c r="E16" s="8">
        <v>41181</v>
      </c>
      <c r="F16" s="9">
        <v>1406500</v>
      </c>
      <c r="G16" s="9">
        <v>0</v>
      </c>
      <c r="H16" s="10">
        <v>1</v>
      </c>
      <c r="I16" s="11" t="s">
        <v>17</v>
      </c>
      <c r="J16" s="6" t="s">
        <v>23</v>
      </c>
      <c r="K16" s="12" t="s">
        <v>19</v>
      </c>
      <c r="L16" s="6" t="s">
        <v>32</v>
      </c>
      <c r="M16" s="5" t="s">
        <v>20</v>
      </c>
      <c r="N16" s="6" t="s">
        <v>32</v>
      </c>
      <c r="O16" s="6" t="str">
        <f t="shared" si="1"/>
        <v>BBKK STT - 8</v>
      </c>
    </row>
    <row r="17" spans="1:15" ht="51" x14ac:dyDescent="0.25">
      <c r="A17" s="5">
        <v>9</v>
      </c>
      <c r="B17" s="6">
        <v>355837</v>
      </c>
      <c r="C17" s="6" t="s">
        <v>43</v>
      </c>
      <c r="D17" s="7" t="s">
        <v>42</v>
      </c>
      <c r="E17" s="8">
        <v>41181</v>
      </c>
      <c r="F17" s="9">
        <v>1406500</v>
      </c>
      <c r="G17" s="9">
        <v>0</v>
      </c>
      <c r="H17" s="10">
        <v>1</v>
      </c>
      <c r="I17" s="11" t="s">
        <v>17</v>
      </c>
      <c r="J17" s="6" t="s">
        <v>23</v>
      </c>
      <c r="K17" s="12" t="s">
        <v>19</v>
      </c>
      <c r="L17" s="6" t="s">
        <v>32</v>
      </c>
      <c r="M17" s="5" t="s">
        <v>20</v>
      </c>
      <c r="N17" s="6" t="s">
        <v>32</v>
      </c>
      <c r="O17" s="6" t="str">
        <f t="shared" si="1"/>
        <v>BBKK STT - 9</v>
      </c>
    </row>
    <row r="18" spans="1:15" ht="51" x14ac:dyDescent="0.25">
      <c r="A18" s="5">
        <v>10</v>
      </c>
      <c r="B18" s="6">
        <v>355931</v>
      </c>
      <c r="C18" s="6" t="s">
        <v>44</v>
      </c>
      <c r="D18" s="7" t="s">
        <v>42</v>
      </c>
      <c r="E18" s="8">
        <v>41181</v>
      </c>
      <c r="F18" s="9">
        <v>1406500</v>
      </c>
      <c r="G18" s="9">
        <v>0</v>
      </c>
      <c r="H18" s="10">
        <v>1</v>
      </c>
      <c r="I18" s="11" t="s">
        <v>17</v>
      </c>
      <c r="J18" s="6" t="s">
        <v>23</v>
      </c>
      <c r="K18" s="12" t="s">
        <v>19</v>
      </c>
      <c r="L18" s="6" t="s">
        <v>32</v>
      </c>
      <c r="M18" s="5" t="s">
        <v>20</v>
      </c>
      <c r="N18" s="6" t="s">
        <v>32</v>
      </c>
      <c r="O18" s="6" t="str">
        <f t="shared" si="1"/>
        <v>BBKK STT - 10</v>
      </c>
    </row>
    <row r="19" spans="1:15" ht="51" x14ac:dyDescent="0.25">
      <c r="A19" s="5">
        <v>11</v>
      </c>
      <c r="B19" s="6">
        <v>355842</v>
      </c>
      <c r="C19" s="6" t="s">
        <v>45</v>
      </c>
      <c r="D19" s="7" t="s">
        <v>42</v>
      </c>
      <c r="E19" s="8">
        <v>41181</v>
      </c>
      <c r="F19" s="9">
        <v>1406500</v>
      </c>
      <c r="G19" s="9">
        <v>0</v>
      </c>
      <c r="H19" s="10">
        <v>1</v>
      </c>
      <c r="I19" s="11" t="s">
        <v>17</v>
      </c>
      <c r="J19" s="6" t="s">
        <v>23</v>
      </c>
      <c r="K19" s="12" t="s">
        <v>19</v>
      </c>
      <c r="L19" s="6" t="s">
        <v>32</v>
      </c>
      <c r="M19" s="5" t="s">
        <v>20</v>
      </c>
      <c r="N19" s="6" t="s">
        <v>32</v>
      </c>
      <c r="O19" s="6" t="str">
        <f t="shared" si="1"/>
        <v>BBKK STT - 11</v>
      </c>
    </row>
    <row r="20" spans="1:15" ht="51" x14ac:dyDescent="0.25">
      <c r="A20" s="5">
        <v>12</v>
      </c>
      <c r="B20" s="6">
        <v>355923</v>
      </c>
      <c r="C20" s="6" t="s">
        <v>46</v>
      </c>
      <c r="D20" s="7" t="s">
        <v>38</v>
      </c>
      <c r="E20" s="8">
        <v>41181</v>
      </c>
      <c r="F20" s="9">
        <v>2250400</v>
      </c>
      <c r="G20" s="9">
        <v>0</v>
      </c>
      <c r="H20" s="10">
        <v>1</v>
      </c>
      <c r="I20" s="11" t="s">
        <v>17</v>
      </c>
      <c r="J20" s="6" t="s">
        <v>23</v>
      </c>
      <c r="K20" s="12" t="s">
        <v>19</v>
      </c>
      <c r="L20" s="6" t="s">
        <v>32</v>
      </c>
      <c r="M20" s="5" t="s">
        <v>20</v>
      </c>
      <c r="N20" s="6" t="s">
        <v>32</v>
      </c>
      <c r="O20" s="6" t="str">
        <f t="shared" si="1"/>
        <v>BBKK STT - 12</v>
      </c>
    </row>
    <row r="21" spans="1:15" ht="38.25" x14ac:dyDescent="0.25">
      <c r="A21" s="5">
        <v>13</v>
      </c>
      <c r="B21" s="6">
        <v>375821</v>
      </c>
      <c r="C21" s="6" t="s">
        <v>47</v>
      </c>
      <c r="D21" s="7" t="s">
        <v>48</v>
      </c>
      <c r="E21" s="8">
        <v>42671</v>
      </c>
      <c r="F21" s="9">
        <v>3080000</v>
      </c>
      <c r="G21" s="9">
        <v>0</v>
      </c>
      <c r="H21" s="10">
        <v>1</v>
      </c>
      <c r="I21" s="11" t="s">
        <v>17</v>
      </c>
      <c r="J21" s="6" t="s">
        <v>18</v>
      </c>
      <c r="K21" s="12" t="s">
        <v>19</v>
      </c>
      <c r="L21" s="6" t="s">
        <v>49</v>
      </c>
      <c r="M21" s="5" t="s">
        <v>20</v>
      </c>
      <c r="N21" s="6" t="s">
        <v>49</v>
      </c>
      <c r="O21" s="6" t="str">
        <f t="shared" si="1"/>
        <v>BBKK STT - 13</v>
      </c>
    </row>
    <row r="22" spans="1:15" ht="25.5" x14ac:dyDescent="0.25">
      <c r="A22" s="5">
        <v>14</v>
      </c>
      <c r="B22" s="6">
        <v>377064</v>
      </c>
      <c r="C22" s="6" t="s">
        <v>50</v>
      </c>
      <c r="D22" s="7" t="s">
        <v>51</v>
      </c>
      <c r="E22" s="8">
        <v>44300</v>
      </c>
      <c r="F22" s="9">
        <v>1400000</v>
      </c>
      <c r="G22" s="9">
        <v>0</v>
      </c>
      <c r="H22" s="10">
        <v>1</v>
      </c>
      <c r="I22" s="11" t="s">
        <v>17</v>
      </c>
      <c r="J22" s="6" t="s">
        <v>23</v>
      </c>
      <c r="K22" s="12" t="s">
        <v>19</v>
      </c>
      <c r="L22" s="6" t="s">
        <v>32</v>
      </c>
      <c r="M22" s="5" t="s">
        <v>20</v>
      </c>
      <c r="N22" s="6" t="s">
        <v>32</v>
      </c>
      <c r="O22" s="6" t="str">
        <f t="shared" si="1"/>
        <v>BBKK STT - 14</v>
      </c>
    </row>
    <row r="23" spans="1:15" ht="51" x14ac:dyDescent="0.25">
      <c r="A23" s="5">
        <v>15</v>
      </c>
      <c r="B23" s="6">
        <v>355916</v>
      </c>
      <c r="C23" s="6" t="s">
        <v>52</v>
      </c>
      <c r="D23" s="7" t="s">
        <v>53</v>
      </c>
      <c r="E23" s="8">
        <v>41181</v>
      </c>
      <c r="F23" s="9">
        <v>8476073</v>
      </c>
      <c r="G23" s="9">
        <v>0</v>
      </c>
      <c r="H23" s="10">
        <v>1</v>
      </c>
      <c r="I23" s="11" t="s">
        <v>17</v>
      </c>
      <c r="J23" s="6" t="s">
        <v>23</v>
      </c>
      <c r="K23" s="12" t="s">
        <v>19</v>
      </c>
      <c r="L23" s="6" t="s">
        <v>32</v>
      </c>
      <c r="M23" s="5" t="s">
        <v>20</v>
      </c>
      <c r="N23" s="6" t="s">
        <v>32</v>
      </c>
      <c r="O23" s="6" t="str">
        <f t="shared" si="1"/>
        <v>BBKK STT - 15</v>
      </c>
    </row>
    <row r="24" spans="1:15" ht="51" x14ac:dyDescent="0.25">
      <c r="A24" s="5">
        <v>16</v>
      </c>
      <c r="B24" s="6">
        <v>355926</v>
      </c>
      <c r="C24" s="6" t="s">
        <v>54</v>
      </c>
      <c r="D24" s="7" t="s">
        <v>55</v>
      </c>
      <c r="E24" s="8">
        <v>41181</v>
      </c>
      <c r="F24" s="9">
        <v>2308600</v>
      </c>
      <c r="G24" s="9">
        <v>0</v>
      </c>
      <c r="H24" s="10">
        <v>1</v>
      </c>
      <c r="I24" s="11" t="s">
        <v>17</v>
      </c>
      <c r="J24" s="6" t="s">
        <v>23</v>
      </c>
      <c r="K24" s="12" t="s">
        <v>19</v>
      </c>
      <c r="L24" s="6" t="s">
        <v>32</v>
      </c>
      <c r="M24" s="5" t="s">
        <v>20</v>
      </c>
      <c r="N24" s="6" t="s">
        <v>32</v>
      </c>
      <c r="O24" s="6" t="str">
        <f t="shared" si="1"/>
        <v>BBKK STT - 16</v>
      </c>
    </row>
    <row r="25" spans="1:15" ht="51" x14ac:dyDescent="0.25">
      <c r="A25" s="5">
        <v>17</v>
      </c>
      <c r="B25" s="6">
        <v>355754</v>
      </c>
      <c r="C25" s="6" t="s">
        <v>56</v>
      </c>
      <c r="D25" s="7" t="s">
        <v>55</v>
      </c>
      <c r="E25" s="8">
        <v>41181</v>
      </c>
      <c r="F25" s="9">
        <v>2308600</v>
      </c>
      <c r="G25" s="9">
        <v>0</v>
      </c>
      <c r="H25" s="10">
        <v>1</v>
      </c>
      <c r="I25" s="11" t="s">
        <v>17</v>
      </c>
      <c r="J25" s="6" t="s">
        <v>23</v>
      </c>
      <c r="K25" s="12" t="s">
        <v>19</v>
      </c>
      <c r="L25" s="6" t="s">
        <v>32</v>
      </c>
      <c r="M25" s="5" t="s">
        <v>20</v>
      </c>
      <c r="N25" s="6" t="s">
        <v>32</v>
      </c>
      <c r="O25" s="6" t="str">
        <f t="shared" si="1"/>
        <v>BBKK STT - 17</v>
      </c>
    </row>
    <row r="26" spans="1:15" ht="51" x14ac:dyDescent="0.25">
      <c r="A26" s="5">
        <v>18</v>
      </c>
      <c r="B26" s="6">
        <v>325739</v>
      </c>
      <c r="C26" s="6" t="s">
        <v>57</v>
      </c>
      <c r="D26" s="7" t="s">
        <v>58</v>
      </c>
      <c r="E26" s="8">
        <v>41054</v>
      </c>
      <c r="F26" s="9">
        <v>39870571</v>
      </c>
      <c r="G26" s="9">
        <v>0</v>
      </c>
      <c r="H26" s="10">
        <v>1</v>
      </c>
      <c r="I26" s="11" t="s">
        <v>17</v>
      </c>
      <c r="J26" s="6" t="s">
        <v>23</v>
      </c>
      <c r="K26" s="12" t="s">
        <v>19</v>
      </c>
      <c r="L26" s="6" t="s">
        <v>32</v>
      </c>
      <c r="M26" s="5" t="s">
        <v>20</v>
      </c>
      <c r="N26" s="6" t="s">
        <v>32</v>
      </c>
      <c r="O26" s="6" t="str">
        <f t="shared" si="1"/>
        <v>BBKK STT - 18</v>
      </c>
    </row>
    <row r="27" spans="1:15" s="19" customFormat="1" ht="38.25" x14ac:dyDescent="0.2">
      <c r="A27" s="5">
        <v>19</v>
      </c>
      <c r="B27" s="6">
        <v>355929</v>
      </c>
      <c r="C27" s="6" t="s">
        <v>85</v>
      </c>
      <c r="D27" s="7" t="s">
        <v>86</v>
      </c>
      <c r="E27" s="8">
        <v>41181</v>
      </c>
      <c r="F27" s="9">
        <v>1164000</v>
      </c>
      <c r="G27" s="9">
        <v>0</v>
      </c>
      <c r="H27" s="10">
        <v>1</v>
      </c>
      <c r="I27" s="11" t="s">
        <v>17</v>
      </c>
      <c r="J27" s="6" t="s">
        <v>23</v>
      </c>
      <c r="K27" s="12" t="s">
        <v>19</v>
      </c>
      <c r="L27" s="6" t="s">
        <v>32</v>
      </c>
      <c r="M27" s="5" t="s">
        <v>20</v>
      </c>
      <c r="N27" s="6" t="s">
        <v>32</v>
      </c>
      <c r="O27" s="6" t="s">
        <v>105</v>
      </c>
    </row>
    <row r="28" spans="1:15" s="19" customFormat="1" ht="38.25" x14ac:dyDescent="0.2">
      <c r="A28" s="5">
        <v>20</v>
      </c>
      <c r="B28" s="6">
        <v>355918</v>
      </c>
      <c r="C28" s="6" t="s">
        <v>87</v>
      </c>
      <c r="D28" s="7" t="s">
        <v>86</v>
      </c>
      <c r="E28" s="8">
        <v>41181</v>
      </c>
      <c r="F28" s="9">
        <v>1164000</v>
      </c>
      <c r="G28" s="9">
        <v>0</v>
      </c>
      <c r="H28" s="10">
        <v>1</v>
      </c>
      <c r="I28" s="11" t="s">
        <v>17</v>
      </c>
      <c r="J28" s="6" t="s">
        <v>23</v>
      </c>
      <c r="K28" s="12" t="s">
        <v>19</v>
      </c>
      <c r="L28" s="6" t="s">
        <v>32</v>
      </c>
      <c r="M28" s="5" t="s">
        <v>20</v>
      </c>
      <c r="N28" s="6" t="s">
        <v>32</v>
      </c>
      <c r="O28" s="6" t="s">
        <v>106</v>
      </c>
    </row>
    <row r="29" spans="1:15" s="19" customFormat="1" ht="31.5" customHeight="1" x14ac:dyDescent="0.2">
      <c r="A29" s="5">
        <v>21</v>
      </c>
      <c r="B29" s="6">
        <v>375822</v>
      </c>
      <c r="C29" s="6" t="s">
        <v>88</v>
      </c>
      <c r="D29" s="7" t="s">
        <v>89</v>
      </c>
      <c r="E29" s="8">
        <v>44300</v>
      </c>
      <c r="F29" s="9">
        <v>1370000</v>
      </c>
      <c r="G29" s="9">
        <v>0</v>
      </c>
      <c r="H29" s="10">
        <v>1</v>
      </c>
      <c r="I29" s="11" t="s">
        <v>17</v>
      </c>
      <c r="J29" s="6" t="s">
        <v>23</v>
      </c>
      <c r="K29" s="12" t="s">
        <v>19</v>
      </c>
      <c r="L29" s="6" t="s">
        <v>32</v>
      </c>
      <c r="M29" s="5" t="s">
        <v>20</v>
      </c>
      <c r="N29" s="6" t="s">
        <v>32</v>
      </c>
      <c r="O29" s="6" t="s">
        <v>107</v>
      </c>
    </row>
    <row r="30" spans="1:15" s="19" customFormat="1" ht="31.5" customHeight="1" x14ac:dyDescent="0.2">
      <c r="A30" s="5">
        <v>22</v>
      </c>
      <c r="B30" s="6">
        <v>375818</v>
      </c>
      <c r="C30" s="6" t="s">
        <v>90</v>
      </c>
      <c r="D30" s="7" t="s">
        <v>89</v>
      </c>
      <c r="E30" s="8">
        <v>44300</v>
      </c>
      <c r="F30" s="9">
        <v>1370000</v>
      </c>
      <c r="G30" s="9">
        <v>0</v>
      </c>
      <c r="H30" s="10">
        <v>1</v>
      </c>
      <c r="I30" s="11" t="s">
        <v>17</v>
      </c>
      <c r="J30" s="6" t="s">
        <v>23</v>
      </c>
      <c r="K30" s="12" t="s">
        <v>19</v>
      </c>
      <c r="L30" s="6" t="s">
        <v>32</v>
      </c>
      <c r="M30" s="5" t="s">
        <v>20</v>
      </c>
      <c r="N30" s="6" t="s">
        <v>32</v>
      </c>
      <c r="O30" s="6" t="s">
        <v>108</v>
      </c>
    </row>
    <row r="31" spans="1:15" s="19" customFormat="1" ht="31.5" customHeight="1" x14ac:dyDescent="0.2">
      <c r="A31" s="5">
        <v>23</v>
      </c>
      <c r="B31" s="6">
        <v>375823</v>
      </c>
      <c r="C31" s="6" t="s">
        <v>91</v>
      </c>
      <c r="D31" s="7" t="s">
        <v>89</v>
      </c>
      <c r="E31" s="8">
        <v>44300</v>
      </c>
      <c r="F31" s="9">
        <v>1370000</v>
      </c>
      <c r="G31" s="9">
        <v>0</v>
      </c>
      <c r="H31" s="10">
        <v>1</v>
      </c>
      <c r="I31" s="11" t="s">
        <v>17</v>
      </c>
      <c r="J31" s="6" t="s">
        <v>23</v>
      </c>
      <c r="K31" s="12" t="s">
        <v>19</v>
      </c>
      <c r="L31" s="6" t="s">
        <v>32</v>
      </c>
      <c r="M31" s="5" t="s">
        <v>20</v>
      </c>
      <c r="N31" s="6" t="s">
        <v>32</v>
      </c>
      <c r="O31" s="6" t="s">
        <v>109</v>
      </c>
    </row>
    <row r="32" spans="1:15" s="19" customFormat="1" ht="31.5" customHeight="1" x14ac:dyDescent="0.2">
      <c r="A32" s="5">
        <v>24</v>
      </c>
      <c r="B32" s="6">
        <v>375827</v>
      </c>
      <c r="C32" s="6" t="s">
        <v>92</v>
      </c>
      <c r="D32" s="7" t="s">
        <v>89</v>
      </c>
      <c r="E32" s="8">
        <v>44300</v>
      </c>
      <c r="F32" s="9">
        <v>1370000</v>
      </c>
      <c r="G32" s="9">
        <v>0</v>
      </c>
      <c r="H32" s="10">
        <v>1</v>
      </c>
      <c r="I32" s="11" t="s">
        <v>17</v>
      </c>
      <c r="J32" s="6" t="s">
        <v>23</v>
      </c>
      <c r="K32" s="12" t="s">
        <v>19</v>
      </c>
      <c r="L32" s="6" t="s">
        <v>32</v>
      </c>
      <c r="M32" s="5" t="s">
        <v>20</v>
      </c>
      <c r="N32" s="6" t="s">
        <v>32</v>
      </c>
      <c r="O32" s="6" t="s">
        <v>110</v>
      </c>
    </row>
    <row r="33" spans="1:15" s="19" customFormat="1" ht="31.5" customHeight="1" x14ac:dyDescent="0.2">
      <c r="A33" s="5">
        <v>25</v>
      </c>
      <c r="B33" s="6">
        <v>375812</v>
      </c>
      <c r="C33" s="6" t="s">
        <v>93</v>
      </c>
      <c r="D33" s="7" t="s">
        <v>89</v>
      </c>
      <c r="E33" s="8">
        <v>44300</v>
      </c>
      <c r="F33" s="9">
        <v>1370000</v>
      </c>
      <c r="G33" s="9">
        <v>0</v>
      </c>
      <c r="H33" s="10">
        <v>1</v>
      </c>
      <c r="I33" s="11" t="s">
        <v>17</v>
      </c>
      <c r="J33" s="6" t="s">
        <v>23</v>
      </c>
      <c r="K33" s="12" t="s">
        <v>19</v>
      </c>
      <c r="L33" s="6" t="s">
        <v>32</v>
      </c>
      <c r="M33" s="5" t="s">
        <v>20</v>
      </c>
      <c r="N33" s="6" t="s">
        <v>32</v>
      </c>
      <c r="O33" s="6" t="s">
        <v>111</v>
      </c>
    </row>
    <row r="34" spans="1:15" s="19" customFormat="1" ht="31.5" customHeight="1" x14ac:dyDescent="0.2">
      <c r="A34" s="5">
        <v>26</v>
      </c>
      <c r="B34" s="6">
        <v>375824</v>
      </c>
      <c r="C34" s="6" t="s">
        <v>94</v>
      </c>
      <c r="D34" s="7" t="s">
        <v>89</v>
      </c>
      <c r="E34" s="8">
        <v>44300</v>
      </c>
      <c r="F34" s="9">
        <v>1370000</v>
      </c>
      <c r="G34" s="9">
        <v>0</v>
      </c>
      <c r="H34" s="10">
        <v>1</v>
      </c>
      <c r="I34" s="11" t="s">
        <v>17</v>
      </c>
      <c r="J34" s="6" t="s">
        <v>23</v>
      </c>
      <c r="K34" s="12" t="s">
        <v>19</v>
      </c>
      <c r="L34" s="6" t="s">
        <v>32</v>
      </c>
      <c r="M34" s="5" t="s">
        <v>20</v>
      </c>
      <c r="N34" s="6" t="s">
        <v>32</v>
      </c>
      <c r="O34" s="6" t="s">
        <v>112</v>
      </c>
    </row>
    <row r="35" spans="1:15" s="19" customFormat="1" ht="31.5" customHeight="1" x14ac:dyDescent="0.2">
      <c r="A35" s="5">
        <v>27</v>
      </c>
      <c r="B35" s="6">
        <v>375813</v>
      </c>
      <c r="C35" s="6" t="s">
        <v>95</v>
      </c>
      <c r="D35" s="7" t="s">
        <v>89</v>
      </c>
      <c r="E35" s="8">
        <v>44300</v>
      </c>
      <c r="F35" s="9">
        <v>1370000</v>
      </c>
      <c r="G35" s="9">
        <v>0</v>
      </c>
      <c r="H35" s="10">
        <v>1</v>
      </c>
      <c r="I35" s="11" t="s">
        <v>17</v>
      </c>
      <c r="J35" s="6" t="s">
        <v>23</v>
      </c>
      <c r="K35" s="12" t="s">
        <v>19</v>
      </c>
      <c r="L35" s="6" t="s">
        <v>32</v>
      </c>
      <c r="M35" s="5" t="s">
        <v>20</v>
      </c>
      <c r="N35" s="6" t="s">
        <v>32</v>
      </c>
      <c r="O35" s="6" t="s">
        <v>113</v>
      </c>
    </row>
    <row r="36" spans="1:15" s="19" customFormat="1" ht="31.5" customHeight="1" x14ac:dyDescent="0.2">
      <c r="A36" s="5">
        <v>28</v>
      </c>
      <c r="B36" s="6">
        <v>375767</v>
      </c>
      <c r="C36" s="6" t="s">
        <v>96</v>
      </c>
      <c r="D36" s="7" t="s">
        <v>89</v>
      </c>
      <c r="E36" s="8">
        <v>44300</v>
      </c>
      <c r="F36" s="9">
        <v>1370000</v>
      </c>
      <c r="G36" s="9">
        <v>0</v>
      </c>
      <c r="H36" s="10">
        <v>1</v>
      </c>
      <c r="I36" s="11" t="s">
        <v>17</v>
      </c>
      <c r="J36" s="6" t="s">
        <v>23</v>
      </c>
      <c r="K36" s="12" t="s">
        <v>19</v>
      </c>
      <c r="L36" s="6" t="s">
        <v>32</v>
      </c>
      <c r="M36" s="5" t="s">
        <v>20</v>
      </c>
      <c r="N36" s="6" t="s">
        <v>32</v>
      </c>
      <c r="O36" s="6" t="s">
        <v>114</v>
      </c>
    </row>
    <row r="37" spans="1:15" s="19" customFormat="1" ht="31.5" customHeight="1" x14ac:dyDescent="0.2">
      <c r="A37" s="5">
        <v>29</v>
      </c>
      <c r="B37" s="6">
        <v>355994</v>
      </c>
      <c r="C37" s="6" t="s">
        <v>97</v>
      </c>
      <c r="D37" s="7" t="s">
        <v>98</v>
      </c>
      <c r="E37" s="8">
        <v>43676</v>
      </c>
      <c r="F37" s="9">
        <v>1050000</v>
      </c>
      <c r="G37" s="9">
        <v>0</v>
      </c>
      <c r="H37" s="10">
        <v>1</v>
      </c>
      <c r="I37" s="11" t="s">
        <v>17</v>
      </c>
      <c r="J37" s="6" t="s">
        <v>23</v>
      </c>
      <c r="K37" s="12" t="s">
        <v>19</v>
      </c>
      <c r="L37" s="6" t="s">
        <v>99</v>
      </c>
      <c r="M37" s="5" t="s">
        <v>20</v>
      </c>
      <c r="N37" s="6" t="s">
        <v>32</v>
      </c>
      <c r="O37" s="6" t="s">
        <v>115</v>
      </c>
    </row>
    <row r="38" spans="1:15" s="19" customFormat="1" ht="31.5" customHeight="1" x14ac:dyDescent="0.2">
      <c r="A38" s="5">
        <v>30</v>
      </c>
      <c r="B38" s="6">
        <v>355924</v>
      </c>
      <c r="C38" s="6" t="s">
        <v>100</v>
      </c>
      <c r="D38" s="7" t="s">
        <v>98</v>
      </c>
      <c r="E38" s="8">
        <v>43676</v>
      </c>
      <c r="F38" s="9">
        <v>1050000</v>
      </c>
      <c r="G38" s="9">
        <v>0</v>
      </c>
      <c r="H38" s="10">
        <v>1</v>
      </c>
      <c r="I38" s="11" t="s">
        <v>17</v>
      </c>
      <c r="J38" s="6" t="s">
        <v>23</v>
      </c>
      <c r="K38" s="12" t="s">
        <v>19</v>
      </c>
      <c r="L38" s="6" t="s">
        <v>99</v>
      </c>
      <c r="M38" s="5" t="s">
        <v>20</v>
      </c>
      <c r="N38" s="6" t="s">
        <v>32</v>
      </c>
      <c r="O38" s="6" t="s">
        <v>116</v>
      </c>
    </row>
    <row r="39" spans="1:15" s="19" customFormat="1" ht="31.5" customHeight="1" x14ac:dyDescent="0.2">
      <c r="A39" s="5">
        <v>31</v>
      </c>
      <c r="B39" s="6">
        <v>355997</v>
      </c>
      <c r="C39" s="6" t="s">
        <v>101</v>
      </c>
      <c r="D39" s="7" t="s">
        <v>98</v>
      </c>
      <c r="E39" s="8">
        <v>43676</v>
      </c>
      <c r="F39" s="9">
        <v>1050000</v>
      </c>
      <c r="G39" s="9">
        <v>0</v>
      </c>
      <c r="H39" s="10">
        <v>1</v>
      </c>
      <c r="I39" s="11" t="s">
        <v>17</v>
      </c>
      <c r="J39" s="6" t="s">
        <v>23</v>
      </c>
      <c r="K39" s="12" t="s">
        <v>19</v>
      </c>
      <c r="L39" s="6" t="s">
        <v>99</v>
      </c>
      <c r="M39" s="5" t="s">
        <v>20</v>
      </c>
      <c r="N39" s="6" t="s">
        <v>32</v>
      </c>
      <c r="O39" s="6" t="s">
        <v>117</v>
      </c>
    </row>
    <row r="40" spans="1:15" s="19" customFormat="1" ht="31.5" customHeight="1" x14ac:dyDescent="0.2">
      <c r="A40" s="5">
        <v>32</v>
      </c>
      <c r="B40" s="6">
        <v>355998</v>
      </c>
      <c r="C40" s="6" t="s">
        <v>102</v>
      </c>
      <c r="D40" s="7" t="s">
        <v>98</v>
      </c>
      <c r="E40" s="8">
        <v>43676</v>
      </c>
      <c r="F40" s="9">
        <v>1050000</v>
      </c>
      <c r="G40" s="9">
        <v>0</v>
      </c>
      <c r="H40" s="10">
        <v>1</v>
      </c>
      <c r="I40" s="11" t="s">
        <v>17</v>
      </c>
      <c r="J40" s="6" t="s">
        <v>23</v>
      </c>
      <c r="K40" s="12" t="s">
        <v>19</v>
      </c>
      <c r="L40" s="6" t="s">
        <v>99</v>
      </c>
      <c r="M40" s="5" t="s">
        <v>20</v>
      </c>
      <c r="N40" s="6" t="s">
        <v>32</v>
      </c>
      <c r="O40" s="6" t="s">
        <v>118</v>
      </c>
    </row>
    <row r="41" spans="1:15" s="19" customFormat="1" ht="31.5" customHeight="1" x14ac:dyDescent="0.2">
      <c r="A41" s="5">
        <v>33</v>
      </c>
      <c r="B41" s="6">
        <v>355921</v>
      </c>
      <c r="C41" s="6" t="s">
        <v>103</v>
      </c>
      <c r="D41" s="7" t="s">
        <v>98</v>
      </c>
      <c r="E41" s="8">
        <v>43676</v>
      </c>
      <c r="F41" s="9">
        <v>1050000</v>
      </c>
      <c r="G41" s="9">
        <v>0</v>
      </c>
      <c r="H41" s="10">
        <v>1</v>
      </c>
      <c r="I41" s="11" t="s">
        <v>17</v>
      </c>
      <c r="J41" s="6" t="s">
        <v>23</v>
      </c>
      <c r="K41" s="12" t="s">
        <v>19</v>
      </c>
      <c r="L41" s="6" t="s">
        <v>99</v>
      </c>
      <c r="M41" s="5" t="s">
        <v>20</v>
      </c>
      <c r="N41" s="6" t="s">
        <v>32</v>
      </c>
      <c r="O41" s="6" t="s">
        <v>119</v>
      </c>
    </row>
    <row r="42" spans="1:15" s="19" customFormat="1" ht="31.5" customHeight="1" x14ac:dyDescent="0.2">
      <c r="A42" s="5">
        <v>34</v>
      </c>
      <c r="B42" s="6">
        <v>355846</v>
      </c>
      <c r="C42" s="6" t="s">
        <v>104</v>
      </c>
      <c r="D42" s="7" t="s">
        <v>98</v>
      </c>
      <c r="E42" s="8">
        <v>43676</v>
      </c>
      <c r="F42" s="9">
        <v>1050000</v>
      </c>
      <c r="G42" s="9">
        <v>0</v>
      </c>
      <c r="H42" s="10">
        <v>1</v>
      </c>
      <c r="I42" s="11" t="s">
        <v>17</v>
      </c>
      <c r="J42" s="6" t="s">
        <v>23</v>
      </c>
      <c r="K42" s="12" t="s">
        <v>19</v>
      </c>
      <c r="L42" s="6" t="s">
        <v>99</v>
      </c>
      <c r="M42" s="5" t="s">
        <v>20</v>
      </c>
      <c r="N42" s="6" t="s">
        <v>32</v>
      </c>
      <c r="O42" s="6" t="s">
        <v>120</v>
      </c>
    </row>
    <row r="43" spans="1:15" x14ac:dyDescent="0.25">
      <c r="A43" s="1" t="s">
        <v>78</v>
      </c>
      <c r="B43" s="23" t="s">
        <v>79</v>
      </c>
      <c r="C43" s="24"/>
      <c r="D43" s="25"/>
      <c r="E43" s="8"/>
      <c r="F43" s="15">
        <f>SUM(F44:F46)</f>
        <v>41202750</v>
      </c>
      <c r="G43" s="15">
        <f t="shared" ref="G43:H43" si="2">SUM(G44:G46)</f>
        <v>0</v>
      </c>
      <c r="H43" s="15">
        <f t="shared" si="2"/>
        <v>3</v>
      </c>
      <c r="I43" s="11"/>
      <c r="J43" s="6"/>
      <c r="K43" s="12"/>
      <c r="L43" s="6"/>
      <c r="M43" s="6"/>
      <c r="N43" s="6"/>
      <c r="O43" s="6"/>
    </row>
    <row r="44" spans="1:15" ht="63.75" x14ac:dyDescent="0.25">
      <c r="A44" s="5">
        <v>1</v>
      </c>
      <c r="B44" s="6">
        <v>355838</v>
      </c>
      <c r="C44" s="6" t="s">
        <v>26</v>
      </c>
      <c r="D44" s="7" t="s">
        <v>27</v>
      </c>
      <c r="E44" s="8">
        <v>41135</v>
      </c>
      <c r="F44" s="9">
        <v>18136650</v>
      </c>
      <c r="G44" s="9">
        <v>0</v>
      </c>
      <c r="H44" s="10">
        <v>1</v>
      </c>
      <c r="I44" s="11" t="s">
        <v>17</v>
      </c>
      <c r="J44" s="6" t="s">
        <v>18</v>
      </c>
      <c r="K44" s="12" t="s">
        <v>19</v>
      </c>
      <c r="L44" s="6" t="s">
        <v>18</v>
      </c>
      <c r="M44" s="5" t="s">
        <v>20</v>
      </c>
      <c r="N44" s="6" t="s">
        <v>18</v>
      </c>
      <c r="O44" s="6" t="str">
        <f t="shared" ref="O44:O45" si="3">"BBKK STT - "&amp;A44</f>
        <v>BBKK STT - 1</v>
      </c>
    </row>
    <row r="45" spans="1:15" ht="63.75" x14ac:dyDescent="0.25">
      <c r="A45" s="5">
        <v>2</v>
      </c>
      <c r="B45" s="6">
        <v>355919</v>
      </c>
      <c r="C45" s="6" t="s">
        <v>28</v>
      </c>
      <c r="D45" s="7" t="s">
        <v>29</v>
      </c>
      <c r="E45" s="8">
        <v>40876</v>
      </c>
      <c r="F45" s="9">
        <v>3866100</v>
      </c>
      <c r="G45" s="9">
        <v>0</v>
      </c>
      <c r="H45" s="10">
        <v>1</v>
      </c>
      <c r="I45" s="11" t="s">
        <v>17</v>
      </c>
      <c r="J45" s="6" t="s">
        <v>18</v>
      </c>
      <c r="K45" s="12" t="s">
        <v>19</v>
      </c>
      <c r="L45" s="6" t="s">
        <v>18</v>
      </c>
      <c r="M45" s="5" t="s">
        <v>20</v>
      </c>
      <c r="N45" s="6" t="s">
        <v>18</v>
      </c>
      <c r="O45" s="6" t="str">
        <f t="shared" si="3"/>
        <v>BBKK STT - 2</v>
      </c>
    </row>
    <row r="46" spans="1:15" ht="25.5" x14ac:dyDescent="0.25">
      <c r="A46" s="5">
        <v>3</v>
      </c>
      <c r="B46" s="6">
        <v>375759</v>
      </c>
      <c r="C46" s="6" t="s">
        <v>59</v>
      </c>
      <c r="D46" s="7" t="s">
        <v>60</v>
      </c>
      <c r="E46" s="8">
        <v>40928</v>
      </c>
      <c r="F46" s="9">
        <v>19200000</v>
      </c>
      <c r="G46" s="9">
        <v>0</v>
      </c>
      <c r="H46" s="10">
        <v>1</v>
      </c>
      <c r="I46" s="11" t="s">
        <v>17</v>
      </c>
      <c r="J46" s="6" t="s">
        <v>18</v>
      </c>
      <c r="K46" s="12" t="s">
        <v>19</v>
      </c>
      <c r="L46" s="6" t="s">
        <v>18</v>
      </c>
      <c r="M46" s="5" t="s">
        <v>20</v>
      </c>
      <c r="N46" s="6" t="s">
        <v>18</v>
      </c>
      <c r="O46" s="6" t="str">
        <f t="shared" si="1"/>
        <v>BBKK STT - 3</v>
      </c>
    </row>
    <row r="47" spans="1:15" x14ac:dyDescent="0.25">
      <c r="A47" s="1" t="s">
        <v>74</v>
      </c>
      <c r="B47" s="23" t="s">
        <v>80</v>
      </c>
      <c r="C47" s="24"/>
      <c r="D47" s="25"/>
      <c r="E47" s="8"/>
      <c r="F47" s="15">
        <f>F48</f>
        <v>0</v>
      </c>
      <c r="G47" s="15">
        <f t="shared" ref="G47:H47" si="4">G48</f>
        <v>0</v>
      </c>
      <c r="H47" s="15">
        <f t="shared" si="4"/>
        <v>8</v>
      </c>
      <c r="I47" s="11"/>
      <c r="J47" s="6"/>
      <c r="K47" s="12"/>
      <c r="L47" s="6"/>
      <c r="M47" s="5"/>
      <c r="N47" s="6"/>
      <c r="O47" s="6"/>
    </row>
    <row r="48" spans="1:15" x14ac:dyDescent="0.25">
      <c r="A48" s="1" t="s">
        <v>81</v>
      </c>
      <c r="B48" s="23" t="s">
        <v>82</v>
      </c>
      <c r="C48" s="24"/>
      <c r="D48" s="25"/>
      <c r="E48" s="8"/>
      <c r="F48" s="15">
        <f>SUM(F49:F56)</f>
        <v>0</v>
      </c>
      <c r="G48" s="15">
        <f t="shared" ref="G48:H48" si="5">SUM(G49:G56)</f>
        <v>0</v>
      </c>
      <c r="H48" s="15">
        <f t="shared" si="5"/>
        <v>8</v>
      </c>
      <c r="I48" s="11"/>
      <c r="J48" s="6"/>
      <c r="K48" s="12"/>
      <c r="L48" s="6"/>
      <c r="M48" s="5"/>
      <c r="N48" s="6"/>
      <c r="O48" s="6"/>
    </row>
    <row r="49" spans="1:15" ht="25.5" x14ac:dyDescent="0.25">
      <c r="A49" s="5">
        <v>1</v>
      </c>
      <c r="B49" s="6" t="s">
        <v>61</v>
      </c>
      <c r="C49" s="13" t="s">
        <v>62</v>
      </c>
      <c r="D49" s="7" t="s">
        <v>63</v>
      </c>
      <c r="E49" s="8">
        <v>42005</v>
      </c>
      <c r="F49" s="9">
        <v>0</v>
      </c>
      <c r="G49" s="9">
        <v>0</v>
      </c>
      <c r="H49" s="10">
        <v>1</v>
      </c>
      <c r="I49" s="11" t="s">
        <v>17</v>
      </c>
      <c r="J49" s="6" t="s">
        <v>23</v>
      </c>
      <c r="K49" s="12" t="s">
        <v>19</v>
      </c>
      <c r="L49" s="6" t="s">
        <v>32</v>
      </c>
      <c r="M49" s="5" t="s">
        <v>20</v>
      </c>
      <c r="N49" s="6" t="s">
        <v>32</v>
      </c>
      <c r="O49" s="6" t="str">
        <f t="shared" si="1"/>
        <v>BBKK STT - 1</v>
      </c>
    </row>
    <row r="50" spans="1:15" ht="25.5" x14ac:dyDescent="0.25">
      <c r="A50" s="5">
        <v>2</v>
      </c>
      <c r="B50" s="6" t="s">
        <v>61</v>
      </c>
      <c r="C50" s="6" t="s">
        <v>64</v>
      </c>
      <c r="D50" s="7" t="s">
        <v>63</v>
      </c>
      <c r="E50" s="8">
        <v>42005</v>
      </c>
      <c r="F50" s="9">
        <v>0</v>
      </c>
      <c r="G50" s="9">
        <v>0</v>
      </c>
      <c r="H50" s="10">
        <v>1</v>
      </c>
      <c r="I50" s="11" t="s">
        <v>17</v>
      </c>
      <c r="J50" s="6" t="s">
        <v>23</v>
      </c>
      <c r="K50" s="12" t="s">
        <v>19</v>
      </c>
      <c r="L50" s="6" t="s">
        <v>32</v>
      </c>
      <c r="M50" s="5" t="s">
        <v>20</v>
      </c>
      <c r="N50" s="6" t="s">
        <v>32</v>
      </c>
      <c r="O50" s="6" t="str">
        <f t="shared" si="1"/>
        <v>BBKK STT - 2</v>
      </c>
    </row>
    <row r="51" spans="1:15" ht="25.5" x14ac:dyDescent="0.25">
      <c r="A51" s="5">
        <v>3</v>
      </c>
      <c r="B51" s="6" t="s">
        <v>61</v>
      </c>
      <c r="C51" s="6" t="s">
        <v>65</v>
      </c>
      <c r="D51" s="7" t="s">
        <v>63</v>
      </c>
      <c r="E51" s="8">
        <v>42005</v>
      </c>
      <c r="F51" s="9">
        <v>0</v>
      </c>
      <c r="G51" s="9">
        <v>0</v>
      </c>
      <c r="H51" s="10">
        <v>1</v>
      </c>
      <c r="I51" s="11" t="s">
        <v>17</v>
      </c>
      <c r="J51" s="6" t="s">
        <v>23</v>
      </c>
      <c r="K51" s="12" t="s">
        <v>19</v>
      </c>
      <c r="L51" s="6" t="s">
        <v>32</v>
      </c>
      <c r="M51" s="5" t="s">
        <v>20</v>
      </c>
      <c r="N51" s="6" t="s">
        <v>32</v>
      </c>
      <c r="O51" s="6" t="str">
        <f t="shared" si="1"/>
        <v>BBKK STT - 3</v>
      </c>
    </row>
    <row r="52" spans="1:15" ht="25.5" x14ac:dyDescent="0.25">
      <c r="A52" s="5">
        <v>4</v>
      </c>
      <c r="B52" s="6" t="s">
        <v>61</v>
      </c>
      <c r="C52" s="6" t="s">
        <v>66</v>
      </c>
      <c r="D52" s="7" t="s">
        <v>63</v>
      </c>
      <c r="E52" s="8">
        <v>42005</v>
      </c>
      <c r="F52" s="9">
        <v>0</v>
      </c>
      <c r="G52" s="9">
        <v>0</v>
      </c>
      <c r="H52" s="10">
        <v>1</v>
      </c>
      <c r="I52" s="11" t="s">
        <v>17</v>
      </c>
      <c r="J52" s="6" t="s">
        <v>23</v>
      </c>
      <c r="K52" s="12" t="s">
        <v>19</v>
      </c>
      <c r="L52" s="6" t="s">
        <v>32</v>
      </c>
      <c r="M52" s="5" t="s">
        <v>20</v>
      </c>
      <c r="N52" s="6" t="s">
        <v>32</v>
      </c>
      <c r="O52" s="6" t="str">
        <f t="shared" si="1"/>
        <v>BBKK STT - 4</v>
      </c>
    </row>
    <row r="53" spans="1:15" ht="25.5" x14ac:dyDescent="0.25">
      <c r="A53" s="5">
        <v>5</v>
      </c>
      <c r="B53" s="6" t="s">
        <v>61</v>
      </c>
      <c r="C53" s="6" t="s">
        <v>67</v>
      </c>
      <c r="D53" s="7" t="s">
        <v>68</v>
      </c>
      <c r="E53" s="8">
        <v>42005</v>
      </c>
      <c r="F53" s="9">
        <v>0</v>
      </c>
      <c r="G53" s="9">
        <v>0</v>
      </c>
      <c r="H53" s="10">
        <v>1</v>
      </c>
      <c r="I53" s="11" t="s">
        <v>17</v>
      </c>
      <c r="J53" s="6" t="s">
        <v>23</v>
      </c>
      <c r="K53" s="12" t="s">
        <v>19</v>
      </c>
      <c r="L53" s="6" t="s">
        <v>32</v>
      </c>
      <c r="M53" s="5" t="s">
        <v>20</v>
      </c>
      <c r="N53" s="6" t="s">
        <v>32</v>
      </c>
      <c r="O53" s="6" t="str">
        <f t="shared" si="1"/>
        <v>BBKK STT - 5</v>
      </c>
    </row>
    <row r="54" spans="1:15" ht="25.5" x14ac:dyDescent="0.25">
      <c r="A54" s="5">
        <v>6</v>
      </c>
      <c r="B54" s="6" t="s">
        <v>61</v>
      </c>
      <c r="C54" s="6" t="s">
        <v>69</v>
      </c>
      <c r="D54" s="7" t="s">
        <v>68</v>
      </c>
      <c r="E54" s="8">
        <v>42005</v>
      </c>
      <c r="F54" s="9">
        <v>0</v>
      </c>
      <c r="G54" s="9">
        <v>0</v>
      </c>
      <c r="H54" s="10">
        <v>1</v>
      </c>
      <c r="I54" s="11" t="s">
        <v>17</v>
      </c>
      <c r="J54" s="6" t="s">
        <v>23</v>
      </c>
      <c r="K54" s="12" t="s">
        <v>19</v>
      </c>
      <c r="L54" s="6" t="s">
        <v>32</v>
      </c>
      <c r="M54" s="5" t="s">
        <v>20</v>
      </c>
      <c r="N54" s="6" t="s">
        <v>32</v>
      </c>
      <c r="O54" s="6" t="str">
        <f t="shared" si="1"/>
        <v>BBKK STT - 6</v>
      </c>
    </row>
    <row r="55" spans="1:15" ht="25.5" x14ac:dyDescent="0.25">
      <c r="A55" s="5">
        <v>7</v>
      </c>
      <c r="B55" s="6" t="s">
        <v>61</v>
      </c>
      <c r="C55" s="6" t="s">
        <v>70</v>
      </c>
      <c r="D55" s="7" t="s">
        <v>68</v>
      </c>
      <c r="E55" s="8">
        <v>42005</v>
      </c>
      <c r="F55" s="9">
        <v>0</v>
      </c>
      <c r="G55" s="9">
        <v>0</v>
      </c>
      <c r="H55" s="10">
        <v>1</v>
      </c>
      <c r="I55" s="11" t="s">
        <v>17</v>
      </c>
      <c r="J55" s="6" t="s">
        <v>23</v>
      </c>
      <c r="K55" s="12" t="s">
        <v>19</v>
      </c>
      <c r="L55" s="6" t="s">
        <v>32</v>
      </c>
      <c r="M55" s="5" t="s">
        <v>20</v>
      </c>
      <c r="N55" s="6" t="s">
        <v>32</v>
      </c>
      <c r="O55" s="6" t="str">
        <f t="shared" si="1"/>
        <v>BBKK STT - 7</v>
      </c>
    </row>
    <row r="56" spans="1:15" ht="25.5" x14ac:dyDescent="0.25">
      <c r="A56" s="5">
        <v>8</v>
      </c>
      <c r="B56" s="6" t="s">
        <v>61</v>
      </c>
      <c r="C56" s="6" t="s">
        <v>71</v>
      </c>
      <c r="D56" s="7" t="s">
        <v>68</v>
      </c>
      <c r="E56" s="8">
        <v>42005</v>
      </c>
      <c r="F56" s="9">
        <v>0</v>
      </c>
      <c r="G56" s="9">
        <v>0</v>
      </c>
      <c r="H56" s="10">
        <v>1</v>
      </c>
      <c r="I56" s="11" t="s">
        <v>17</v>
      </c>
      <c r="J56" s="6" t="s">
        <v>23</v>
      </c>
      <c r="K56" s="12" t="s">
        <v>19</v>
      </c>
      <c r="L56" s="6" t="s">
        <v>32</v>
      </c>
      <c r="M56" s="5" t="s">
        <v>20</v>
      </c>
      <c r="N56" s="6" t="s">
        <v>32</v>
      </c>
      <c r="O56" s="6" t="str">
        <f t="shared" si="1"/>
        <v>BBKK STT - 8</v>
      </c>
    </row>
    <row r="57" spans="1:15" x14ac:dyDescent="0.25">
      <c r="A57" s="20" t="s">
        <v>83</v>
      </c>
      <c r="B57" s="21"/>
      <c r="C57" s="21"/>
      <c r="D57" s="22"/>
      <c r="E57" s="14"/>
      <c r="F57" s="18">
        <f>F3+F47</f>
        <v>177415276.5</v>
      </c>
      <c r="G57" s="18">
        <f>G3+G47</f>
        <v>0</v>
      </c>
      <c r="H57" s="18">
        <f>H3+H47</f>
        <v>48</v>
      </c>
      <c r="I57" s="14"/>
      <c r="J57" s="14"/>
      <c r="K57" s="14"/>
      <c r="L57" s="14"/>
      <c r="M57" s="14"/>
      <c r="N57" s="14"/>
      <c r="O57" s="14"/>
    </row>
  </sheetData>
  <autoFilter ref="A2:O57"/>
  <mergeCells count="8">
    <mergeCell ref="A1:O1"/>
    <mergeCell ref="A57:D57"/>
    <mergeCell ref="B4:D4"/>
    <mergeCell ref="B8:D8"/>
    <mergeCell ref="B3:D3"/>
    <mergeCell ref="B43:D43"/>
    <mergeCell ref="B47:D47"/>
    <mergeCell ref="B48:D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2024-08-15T01:29:31Z</dcterms:modified>
</cp:coreProperties>
</file>