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Sheet1!$A$2:$P$26</definedName>
  </definedNames>
  <calcPr calcId="152511"/>
</workbook>
</file>

<file path=xl/calcChain.xml><?xml version="1.0" encoding="utf-8"?>
<calcChain xmlns="http://schemas.openxmlformats.org/spreadsheetml/2006/main">
  <c r="H22" i="1" l="1"/>
  <c r="I22" i="1"/>
  <c r="G22" i="1"/>
  <c r="H5" i="1"/>
  <c r="I5" i="1"/>
  <c r="G5" i="1"/>
  <c r="H3" i="1"/>
  <c r="I3" i="1"/>
  <c r="G3" i="1"/>
  <c r="G26" i="1" l="1"/>
  <c r="I26" i="1"/>
  <c r="H26" i="1"/>
</calcChain>
</file>

<file path=xl/sharedStrings.xml><?xml version="1.0" encoding="utf-8"?>
<sst xmlns="http://schemas.openxmlformats.org/spreadsheetml/2006/main" count="221" uniqueCount="102">
  <si>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</si>
  <si>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</si>
  <si>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</si>
  <si>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</si>
  <si>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</si>
  <si>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</si>
  <si>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</si>
  <si>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SL</t>
  </si>
  <si>
    <t>Tình trạng trên sổ sách</t>
  </si>
  <si>
    <t>Tình trạng kiểm kê đánh giá thực tế</t>
  </si>
  <si>
    <t>Đơn vị quản lý</t>
  </si>
  <si>
    <t>Xác nhận của IT, PTML</t>
  </si>
  <si>
    <t>Phương án</t>
  </si>
  <si>
    <t>Lý do không tận dụng</t>
  </si>
  <si>
    <t xml:space="preserve">Đang sử dụng </t>
  </si>
  <si>
    <t>Hỏng</t>
  </si>
  <si>
    <t>TT KHCN Văn Cao</t>
  </si>
  <si>
    <t xml:space="preserve">Thanh lý </t>
  </si>
  <si>
    <t>352419</t>
  </si>
  <si>
    <t>ITMA00004802</t>
  </si>
  <si>
    <t>Patch Panel Cat 5e 24 Ports</t>
  </si>
  <si>
    <t>không tái sử dụng được do hiệu quả kém</t>
  </si>
  <si>
    <t>352824</t>
  </si>
  <si>
    <t>0021_0061050875</t>
  </si>
  <si>
    <t>Tủ thấp Hòa Phát</t>
  </si>
  <si>
    <t xml:space="preserve">không phù hợp với mô hình mới </t>
  </si>
  <si>
    <t>352825</t>
  </si>
  <si>
    <t>0021_0061050876</t>
  </si>
  <si>
    <t>352898</t>
  </si>
  <si>
    <t>CSTS00002159</t>
  </si>
  <si>
    <t>Hệ thống quầy giao dịch</t>
  </si>
  <si>
    <t>352422</t>
  </si>
  <si>
    <t>NTVP00029021</t>
  </si>
  <si>
    <t>Bàn đá tròn màu đỏ, chân Inox</t>
  </si>
  <si>
    <t>352828</t>
  </si>
  <si>
    <t>NTVP00029022</t>
  </si>
  <si>
    <t>Kệ để sách 2 mặt</t>
  </si>
  <si>
    <t>352415</t>
  </si>
  <si>
    <t>NTVP00029023</t>
  </si>
  <si>
    <t>Bộ bàn Elips (01 bàn + 01 tủ phụ)</t>
  </si>
  <si>
    <t>352900</t>
  </si>
  <si>
    <t>NTVP00029037</t>
  </si>
  <si>
    <t>Bàn đếm tiền kết hợp tủ để két</t>
  </si>
  <si>
    <t>352416</t>
  </si>
  <si>
    <t>NTVP00029038</t>
  </si>
  <si>
    <t>352832</t>
  </si>
  <si>
    <t>NTVP00029039</t>
  </si>
  <si>
    <t>352814</t>
  </si>
  <si>
    <t>NTVP00029040</t>
  </si>
  <si>
    <t>Tủ file thấp KT 0,7*0,35*0,9</t>
  </si>
  <si>
    <t>352830</t>
  </si>
  <si>
    <t>NTVP00029041</t>
  </si>
  <si>
    <t>352819</t>
  </si>
  <si>
    <t>NTVP00029042</t>
  </si>
  <si>
    <t>352412</t>
  </si>
  <si>
    <t>NTVP00029044</t>
  </si>
  <si>
    <t>Tủ thấp KT 0,7*0,35*0,9</t>
  </si>
  <si>
    <t>352822</t>
  </si>
  <si>
    <t>NTVP00029048</t>
  </si>
  <si>
    <t>Bộ bàn ghế chờ đơn (01 bàn nước + 04 ghế chờ đơn)</t>
  </si>
  <si>
    <t>352895</t>
  </si>
  <si>
    <t>NTVP00029049</t>
  </si>
  <si>
    <t>Hệ sofa hình bán nguyệt</t>
  </si>
  <si>
    <t>352421</t>
  </si>
  <si>
    <t>TBDL00006043</t>
  </si>
  <si>
    <t>Máy ĐHKK 2 chiều loại âm trần, CS 28000 BTU</t>
  </si>
  <si>
    <t>352897</t>
  </si>
  <si>
    <t>0011_0061041217</t>
  </si>
  <si>
    <t>Máy đếm tiền JINGRUI 8000</t>
  </si>
  <si>
    <t>326185</t>
  </si>
  <si>
    <t>CSTS00002160</t>
  </si>
  <si>
    <t>Hệ thống bảng biển - TTKHCN Văn Cao</t>
  </si>
  <si>
    <t>352823</t>
  </si>
  <si>
    <t>TBDL00006040</t>
  </si>
  <si>
    <t>Cây nước nóng lạnh Daiwa (VAN CAO)</t>
  </si>
  <si>
    <t>Phụ luc 01 - Danh sách tài sản thanh lý MSB Văn Cao</t>
  </si>
  <si>
    <t>STT tại BBKK</t>
  </si>
  <si>
    <t>STT - 27</t>
  </si>
  <si>
    <t>STT - 33</t>
  </si>
  <si>
    <t>STT - 20</t>
  </si>
  <si>
    <t>STT - 21</t>
  </si>
  <si>
    <t>STT - 22</t>
  </si>
  <si>
    <t>STT - 23</t>
  </si>
  <si>
    <t>STT - 24</t>
  </si>
  <si>
    <t>STT - 25</t>
  </si>
  <si>
    <t>STT - 26</t>
  </si>
  <si>
    <t>STT - 28</t>
  </si>
  <si>
    <t>STT - 29</t>
  </si>
  <si>
    <t>STT - 30</t>
  </si>
  <si>
    <t>STT - 31</t>
  </si>
  <si>
    <t>STT - 32</t>
  </si>
  <si>
    <t>STT - 34</t>
  </si>
  <si>
    <t>STT - 37</t>
  </si>
  <si>
    <t>STT - 5</t>
  </si>
  <si>
    <t>STT - 6</t>
  </si>
  <si>
    <t>STT - 7</t>
  </si>
  <si>
    <t>I. Thiết bị công nghệ</t>
  </si>
  <si>
    <t>Tổng</t>
  </si>
  <si>
    <t>Không tái sử dụng được do hiệu quả kém</t>
  </si>
  <si>
    <t>GTCL ngày 30/4/2024</t>
  </si>
  <si>
    <t>II. Nội thất văn phòng và điều hòa</t>
  </si>
  <si>
    <t>III. Tài sản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</si>
</sst>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center" wrapText="1"/>
    </xf>
    <xf numFmtId="1" fontId="4" fillId="0" borderId="1" xfId="0" quotePrefix="1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1" fontId="3" fillId="0" borderId="1" xfId="0" quotePrefix="1" applyNumberFormat="1" applyFont="1" applyFill="1" applyBorder="1" applyAlignment="1">
      <alignment horizontal="left" vertical="top"/>
    </xf>
    <xf numFmtId="3" fontId="6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/>
    <xf numFmtId="3" fontId="3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1" xfId="1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A16" workbookViewId="0">
      <selection activeCell="R19" sqref="R19"/>
    </sheetView>
  </sheetViews>
  <sheetFormatPr defaultRowHeight="15" x14ac:dyDescent="0.25"/>
  <cols>
    <col min="1" max="1" width="4.28515625" customWidth="1"/>
    <col min="2" max="2" width="7.7109375" style="37" customWidth="1"/>
    <col min="3" max="3" width="12.85546875" style="35" customWidth="1"/>
    <col min="4" max="4" width="17.42578125" style="38" customWidth="1"/>
    <col min="5" max="5" width="9.85546875" hidden="1" customWidth="1"/>
    <col min="6" max="6" width="9.42578125" customWidth="1"/>
    <col min="7" max="7" width="10.85546875" customWidth="1"/>
    <col min="8" max="8" width="7.5703125" style="1" customWidth="1"/>
    <col min="9" max="9" width="9.140625" style="1"/>
    <col min="10" max="10" width="8" customWidth="1"/>
    <col min="11" max="11" width="7.7109375" customWidth="1"/>
    <col min="12" max="12" width="12.5703125" customWidth="1"/>
    <col min="13" max="13" width="10.28515625" customWidth="1"/>
    <col min="14" max="14" width="7" customWidth="1"/>
    <col min="15" max="15" width="18.140625" customWidth="1"/>
    <col min="16" max="16" width="7.5703125" style="35" customWidth="1"/>
  </cols>
  <sheetData>
    <row r="1" spans="1:16" ht="20.25" customHeight="1" x14ac:dyDescent="0.25">
      <c r="A1" s="39" t="s">
        <v>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16" ht="60" x14ac:dyDescent="0.25">
      <c r="A2" s="2" t="s">
        <v>0</v>
      </c>
      <c r="B2" s="3" t="s">
        <v>1</v>
      </c>
      <c r="C2" s="2" t="s">
        <v>2</v>
      </c>
      <c r="D2" s="7" t="s">
        <v>3</v>
      </c>
      <c r="E2" s="4" t="s">
        <v>4</v>
      </c>
      <c r="F2" s="5" t="s">
        <v>5</v>
      </c>
      <c r="G2" s="6" t="s">
        <v>6</v>
      </c>
      <c r="H2" s="3" t="s">
        <v>99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76</v>
      </c>
    </row>
    <row r="3" spans="1:16" x14ac:dyDescent="0.25">
      <c r="A3" s="7" t="s">
        <v>96</v>
      </c>
      <c r="B3" s="7"/>
      <c r="C3" s="2"/>
      <c r="D3" s="7"/>
      <c r="E3" s="4"/>
      <c r="F3" s="5"/>
      <c r="G3" s="6">
        <f>G4</f>
        <v>1630000</v>
      </c>
      <c r="H3" s="28">
        <f t="shared" ref="H3:I3" si="0">H4</f>
        <v>0</v>
      </c>
      <c r="I3" s="28">
        <f t="shared" si="0"/>
        <v>1</v>
      </c>
      <c r="J3" s="3"/>
      <c r="K3" s="3"/>
      <c r="L3" s="3"/>
      <c r="M3" s="3"/>
      <c r="N3" s="3"/>
      <c r="O3" s="3"/>
      <c r="P3" s="3"/>
    </row>
    <row r="4" spans="1:16" ht="60" x14ac:dyDescent="0.25">
      <c r="A4" s="8">
        <v>1</v>
      </c>
      <c r="B4" s="9" t="s">
        <v>18</v>
      </c>
      <c r="C4" s="9" t="s">
        <v>19</v>
      </c>
      <c r="D4" s="10" t="s">
        <v>20</v>
      </c>
      <c r="E4" s="11">
        <v>45219</v>
      </c>
      <c r="F4" s="11">
        <v>41115</v>
      </c>
      <c r="G4" s="12">
        <v>1630000</v>
      </c>
      <c r="H4" s="29">
        <v>0</v>
      </c>
      <c r="I4" s="13">
        <v>1</v>
      </c>
      <c r="J4" s="10" t="s">
        <v>14</v>
      </c>
      <c r="K4" s="15" t="s">
        <v>98</v>
      </c>
      <c r="L4" s="14" t="s">
        <v>16</v>
      </c>
      <c r="M4" s="15" t="s">
        <v>98</v>
      </c>
      <c r="N4" s="15" t="s">
        <v>17</v>
      </c>
      <c r="O4" s="15" t="s">
        <v>21</v>
      </c>
      <c r="P4" s="8" t="s">
        <v>78</v>
      </c>
    </row>
    <row r="5" spans="1:16" x14ac:dyDescent="0.25">
      <c r="A5" s="7" t="s">
        <v>100</v>
      </c>
      <c r="B5" s="9"/>
      <c r="C5" s="9"/>
      <c r="D5" s="10"/>
      <c r="E5" s="11"/>
      <c r="F5" s="11"/>
      <c r="G5" s="17">
        <f>SUM(G6:G21)</f>
        <v>89464006</v>
      </c>
      <c r="H5" s="30">
        <f t="shared" ref="H5:I5" si="1">SUM(H6:H21)</f>
        <v>0</v>
      </c>
      <c r="I5" s="30">
        <f t="shared" si="1"/>
        <v>16</v>
      </c>
      <c r="J5" s="10"/>
      <c r="K5" s="10"/>
      <c r="L5" s="14"/>
      <c r="M5" s="15"/>
      <c r="N5" s="15"/>
      <c r="O5" s="15"/>
      <c r="P5" s="8"/>
    </row>
    <row r="6" spans="1:16" ht="36" x14ac:dyDescent="0.25">
      <c r="A6" s="18">
        <v>1</v>
      </c>
      <c r="B6" s="9" t="s">
        <v>22</v>
      </c>
      <c r="C6" s="9" t="s">
        <v>23</v>
      </c>
      <c r="D6" s="10" t="s">
        <v>24</v>
      </c>
      <c r="E6" s="20">
        <v>45219</v>
      </c>
      <c r="F6" s="20">
        <v>42336</v>
      </c>
      <c r="G6" s="21">
        <v>1400000</v>
      </c>
      <c r="H6" s="31">
        <v>0</v>
      </c>
      <c r="I6" s="22">
        <v>1</v>
      </c>
      <c r="J6" s="19" t="s">
        <v>14</v>
      </c>
      <c r="K6" s="19" t="s">
        <v>14</v>
      </c>
      <c r="L6" s="23" t="s">
        <v>16</v>
      </c>
      <c r="M6" s="24" t="s">
        <v>25</v>
      </c>
      <c r="N6" s="16" t="s">
        <v>17</v>
      </c>
      <c r="O6" s="24" t="s">
        <v>25</v>
      </c>
      <c r="P6" s="8" t="s">
        <v>79</v>
      </c>
    </row>
    <row r="7" spans="1:16" ht="36" x14ac:dyDescent="0.25">
      <c r="A7" s="18">
        <v>2</v>
      </c>
      <c r="B7" s="9" t="s">
        <v>26</v>
      </c>
      <c r="C7" s="9" t="s">
        <v>27</v>
      </c>
      <c r="D7" s="10" t="s">
        <v>24</v>
      </c>
      <c r="E7" s="20">
        <v>45219</v>
      </c>
      <c r="F7" s="20">
        <v>42336</v>
      </c>
      <c r="G7" s="21">
        <v>1400000</v>
      </c>
      <c r="H7" s="31">
        <v>0</v>
      </c>
      <c r="I7" s="22">
        <v>1</v>
      </c>
      <c r="J7" s="19" t="s">
        <v>14</v>
      </c>
      <c r="K7" s="19" t="s">
        <v>14</v>
      </c>
      <c r="L7" s="23" t="s">
        <v>16</v>
      </c>
      <c r="M7" s="24" t="s">
        <v>25</v>
      </c>
      <c r="N7" s="16" t="s">
        <v>17</v>
      </c>
      <c r="O7" s="24" t="s">
        <v>25</v>
      </c>
      <c r="P7" s="8" t="s">
        <v>80</v>
      </c>
    </row>
    <row r="8" spans="1:16" ht="36" x14ac:dyDescent="0.25">
      <c r="A8" s="18">
        <v>3</v>
      </c>
      <c r="B8" s="9" t="s">
        <v>28</v>
      </c>
      <c r="C8" s="9" t="s">
        <v>29</v>
      </c>
      <c r="D8" s="10" t="s">
        <v>30</v>
      </c>
      <c r="E8" s="20">
        <v>45219</v>
      </c>
      <c r="F8" s="20">
        <v>41115</v>
      </c>
      <c r="G8" s="21">
        <v>26251024</v>
      </c>
      <c r="H8" s="31">
        <v>0</v>
      </c>
      <c r="I8" s="22">
        <v>1</v>
      </c>
      <c r="J8" s="19" t="s">
        <v>14</v>
      </c>
      <c r="K8" s="19" t="s">
        <v>14</v>
      </c>
      <c r="L8" s="23" t="s">
        <v>16</v>
      </c>
      <c r="M8" s="24" t="s">
        <v>25</v>
      </c>
      <c r="N8" s="16" t="s">
        <v>17</v>
      </c>
      <c r="O8" s="24" t="s">
        <v>25</v>
      </c>
      <c r="P8" s="8" t="s">
        <v>81</v>
      </c>
    </row>
    <row r="9" spans="1:16" ht="36" x14ac:dyDescent="0.25">
      <c r="A9" s="18">
        <v>4</v>
      </c>
      <c r="B9" s="9" t="s">
        <v>31</v>
      </c>
      <c r="C9" s="9" t="s">
        <v>32</v>
      </c>
      <c r="D9" s="10" t="s">
        <v>33</v>
      </c>
      <c r="E9" s="20">
        <v>45219</v>
      </c>
      <c r="F9" s="20">
        <v>41115</v>
      </c>
      <c r="G9" s="21">
        <v>2644310</v>
      </c>
      <c r="H9" s="31">
        <v>0</v>
      </c>
      <c r="I9" s="22">
        <v>1</v>
      </c>
      <c r="J9" s="19" t="s">
        <v>14</v>
      </c>
      <c r="K9" s="19" t="s">
        <v>14</v>
      </c>
      <c r="L9" s="23" t="s">
        <v>16</v>
      </c>
      <c r="M9" s="24" t="s">
        <v>25</v>
      </c>
      <c r="N9" s="16" t="s">
        <v>17</v>
      </c>
      <c r="O9" s="24" t="s">
        <v>25</v>
      </c>
      <c r="P9" s="8" t="s">
        <v>82</v>
      </c>
    </row>
    <row r="10" spans="1:16" ht="36" x14ac:dyDescent="0.25">
      <c r="A10" s="18">
        <v>5</v>
      </c>
      <c r="B10" s="9" t="s">
        <v>34</v>
      </c>
      <c r="C10" s="9" t="s">
        <v>35</v>
      </c>
      <c r="D10" s="10" t="s">
        <v>36</v>
      </c>
      <c r="E10" s="20">
        <v>45219</v>
      </c>
      <c r="F10" s="20">
        <v>41115</v>
      </c>
      <c r="G10" s="21">
        <v>2901280</v>
      </c>
      <c r="H10" s="31">
        <v>0</v>
      </c>
      <c r="I10" s="22">
        <v>1</v>
      </c>
      <c r="J10" s="19" t="s">
        <v>14</v>
      </c>
      <c r="K10" s="19" t="s">
        <v>14</v>
      </c>
      <c r="L10" s="23" t="s">
        <v>16</v>
      </c>
      <c r="M10" s="24" t="s">
        <v>25</v>
      </c>
      <c r="N10" s="16" t="s">
        <v>17</v>
      </c>
      <c r="O10" s="24" t="s">
        <v>25</v>
      </c>
      <c r="P10" s="8" t="s">
        <v>83</v>
      </c>
    </row>
    <row r="11" spans="1:16" ht="36" x14ac:dyDescent="0.25">
      <c r="A11" s="18">
        <v>6</v>
      </c>
      <c r="B11" s="9" t="s">
        <v>37</v>
      </c>
      <c r="C11" s="9" t="s">
        <v>38</v>
      </c>
      <c r="D11" s="10" t="s">
        <v>39</v>
      </c>
      <c r="E11" s="20">
        <v>45219</v>
      </c>
      <c r="F11" s="20">
        <v>41115</v>
      </c>
      <c r="G11" s="21">
        <v>3481537</v>
      </c>
      <c r="H11" s="31">
        <v>0</v>
      </c>
      <c r="I11" s="22">
        <v>1</v>
      </c>
      <c r="J11" s="19" t="s">
        <v>14</v>
      </c>
      <c r="K11" s="19" t="s">
        <v>14</v>
      </c>
      <c r="L11" s="23" t="s">
        <v>16</v>
      </c>
      <c r="M11" s="24" t="s">
        <v>25</v>
      </c>
      <c r="N11" s="16" t="s">
        <v>17</v>
      </c>
      <c r="O11" s="24" t="s">
        <v>25</v>
      </c>
      <c r="P11" s="8" t="s">
        <v>84</v>
      </c>
    </row>
    <row r="12" spans="1:16" ht="36" x14ac:dyDescent="0.25">
      <c r="A12" s="18">
        <v>7</v>
      </c>
      <c r="B12" s="9" t="s">
        <v>40</v>
      </c>
      <c r="C12" s="9" t="s">
        <v>41</v>
      </c>
      <c r="D12" s="10" t="s">
        <v>42</v>
      </c>
      <c r="E12" s="20">
        <v>45219</v>
      </c>
      <c r="F12" s="20">
        <v>41115</v>
      </c>
      <c r="G12" s="21">
        <v>1352204</v>
      </c>
      <c r="H12" s="31">
        <v>0</v>
      </c>
      <c r="I12" s="22">
        <v>1</v>
      </c>
      <c r="J12" s="19" t="s">
        <v>14</v>
      </c>
      <c r="K12" s="19" t="s">
        <v>14</v>
      </c>
      <c r="L12" s="23" t="s">
        <v>16</v>
      </c>
      <c r="M12" s="24" t="s">
        <v>25</v>
      </c>
      <c r="N12" s="16" t="s">
        <v>17</v>
      </c>
      <c r="O12" s="24" t="s">
        <v>25</v>
      </c>
      <c r="P12" s="8" t="s">
        <v>85</v>
      </c>
    </row>
    <row r="13" spans="1:16" ht="36" x14ac:dyDescent="0.25">
      <c r="A13" s="18">
        <v>8</v>
      </c>
      <c r="B13" s="9" t="s">
        <v>43</v>
      </c>
      <c r="C13" s="9" t="s">
        <v>44</v>
      </c>
      <c r="D13" s="10" t="s">
        <v>42</v>
      </c>
      <c r="E13" s="20">
        <v>45219</v>
      </c>
      <c r="F13" s="20">
        <v>41115</v>
      </c>
      <c r="G13" s="21">
        <v>1352204</v>
      </c>
      <c r="H13" s="31">
        <v>0</v>
      </c>
      <c r="I13" s="22">
        <v>1</v>
      </c>
      <c r="J13" s="19" t="s">
        <v>14</v>
      </c>
      <c r="K13" s="19" t="s">
        <v>14</v>
      </c>
      <c r="L13" s="23" t="s">
        <v>16</v>
      </c>
      <c r="M13" s="24" t="s">
        <v>25</v>
      </c>
      <c r="N13" s="16" t="s">
        <v>17</v>
      </c>
      <c r="O13" s="24" t="s">
        <v>25</v>
      </c>
      <c r="P13" s="8" t="s">
        <v>77</v>
      </c>
    </row>
    <row r="14" spans="1:16" ht="36" x14ac:dyDescent="0.25">
      <c r="A14" s="18">
        <v>9</v>
      </c>
      <c r="B14" s="9" t="s">
        <v>45</v>
      </c>
      <c r="C14" s="9" t="s">
        <v>46</v>
      </c>
      <c r="D14" s="10" t="s">
        <v>42</v>
      </c>
      <c r="E14" s="20">
        <v>45219</v>
      </c>
      <c r="F14" s="20">
        <v>41115</v>
      </c>
      <c r="G14" s="21">
        <v>1352204</v>
      </c>
      <c r="H14" s="31">
        <v>0</v>
      </c>
      <c r="I14" s="22">
        <v>1</v>
      </c>
      <c r="J14" s="19" t="s">
        <v>14</v>
      </c>
      <c r="K14" s="19" t="s">
        <v>14</v>
      </c>
      <c r="L14" s="23" t="s">
        <v>16</v>
      </c>
      <c r="M14" s="24" t="s">
        <v>25</v>
      </c>
      <c r="N14" s="16" t="s">
        <v>17</v>
      </c>
      <c r="O14" s="24" t="s">
        <v>25</v>
      </c>
      <c r="P14" s="8" t="s">
        <v>86</v>
      </c>
    </row>
    <row r="15" spans="1:16" ht="36" x14ac:dyDescent="0.25">
      <c r="A15" s="18">
        <v>10</v>
      </c>
      <c r="B15" s="9" t="s">
        <v>47</v>
      </c>
      <c r="C15" s="9" t="s">
        <v>48</v>
      </c>
      <c r="D15" s="10" t="s">
        <v>49</v>
      </c>
      <c r="E15" s="20">
        <v>45219</v>
      </c>
      <c r="F15" s="20">
        <v>41115</v>
      </c>
      <c r="G15" s="21">
        <v>1181236</v>
      </c>
      <c r="H15" s="31">
        <v>0</v>
      </c>
      <c r="I15" s="22">
        <v>1</v>
      </c>
      <c r="J15" s="19" t="s">
        <v>14</v>
      </c>
      <c r="K15" s="19" t="s">
        <v>14</v>
      </c>
      <c r="L15" s="23" t="s">
        <v>16</v>
      </c>
      <c r="M15" s="24" t="s">
        <v>25</v>
      </c>
      <c r="N15" s="16" t="s">
        <v>17</v>
      </c>
      <c r="O15" s="24" t="s">
        <v>25</v>
      </c>
      <c r="P15" s="8" t="s">
        <v>87</v>
      </c>
    </row>
    <row r="16" spans="1:16" ht="36" x14ac:dyDescent="0.25">
      <c r="A16" s="18">
        <v>11</v>
      </c>
      <c r="B16" s="9" t="s">
        <v>50</v>
      </c>
      <c r="C16" s="9" t="s">
        <v>51</v>
      </c>
      <c r="D16" s="10" t="s">
        <v>49</v>
      </c>
      <c r="E16" s="20">
        <v>45219</v>
      </c>
      <c r="F16" s="20">
        <v>41115</v>
      </c>
      <c r="G16" s="21">
        <v>1181236</v>
      </c>
      <c r="H16" s="31">
        <v>0</v>
      </c>
      <c r="I16" s="22">
        <v>1</v>
      </c>
      <c r="J16" s="19" t="s">
        <v>14</v>
      </c>
      <c r="K16" s="19" t="s">
        <v>14</v>
      </c>
      <c r="L16" s="23" t="s">
        <v>16</v>
      </c>
      <c r="M16" s="24" t="s">
        <v>25</v>
      </c>
      <c r="N16" s="16" t="s">
        <v>17</v>
      </c>
      <c r="O16" s="24" t="s">
        <v>25</v>
      </c>
      <c r="P16" s="8" t="s">
        <v>88</v>
      </c>
    </row>
    <row r="17" spans="1:16" ht="36" x14ac:dyDescent="0.25">
      <c r="A17" s="18">
        <v>12</v>
      </c>
      <c r="B17" s="9" t="s">
        <v>52</v>
      </c>
      <c r="C17" s="9" t="s">
        <v>53</v>
      </c>
      <c r="D17" s="10" t="s">
        <v>49</v>
      </c>
      <c r="E17" s="20">
        <v>45219</v>
      </c>
      <c r="F17" s="20">
        <v>41115</v>
      </c>
      <c r="G17" s="21">
        <v>1181236</v>
      </c>
      <c r="H17" s="31">
        <v>0</v>
      </c>
      <c r="I17" s="22">
        <v>1</v>
      </c>
      <c r="J17" s="19" t="s">
        <v>14</v>
      </c>
      <c r="K17" s="19" t="s">
        <v>14</v>
      </c>
      <c r="L17" s="23" t="s">
        <v>16</v>
      </c>
      <c r="M17" s="24" t="s">
        <v>25</v>
      </c>
      <c r="N17" s="16" t="s">
        <v>17</v>
      </c>
      <c r="O17" s="24" t="s">
        <v>25</v>
      </c>
      <c r="P17" s="8" t="s">
        <v>89</v>
      </c>
    </row>
    <row r="18" spans="1:16" ht="36" x14ac:dyDescent="0.25">
      <c r="A18" s="18">
        <v>13</v>
      </c>
      <c r="B18" s="9" t="s">
        <v>54</v>
      </c>
      <c r="C18" s="9" t="s">
        <v>55</v>
      </c>
      <c r="D18" s="10" t="s">
        <v>56</v>
      </c>
      <c r="E18" s="20">
        <v>45219</v>
      </c>
      <c r="F18" s="20">
        <v>41115</v>
      </c>
      <c r="G18" s="21">
        <v>1119065</v>
      </c>
      <c r="H18" s="31">
        <v>0</v>
      </c>
      <c r="I18" s="22">
        <v>1</v>
      </c>
      <c r="J18" s="19" t="s">
        <v>14</v>
      </c>
      <c r="K18" s="19" t="s">
        <v>14</v>
      </c>
      <c r="L18" s="23" t="s">
        <v>16</v>
      </c>
      <c r="M18" s="24" t="s">
        <v>25</v>
      </c>
      <c r="N18" s="16" t="s">
        <v>17</v>
      </c>
      <c r="O18" s="24" t="s">
        <v>25</v>
      </c>
      <c r="P18" s="8" t="s">
        <v>90</v>
      </c>
    </row>
    <row r="19" spans="1:16" ht="36" x14ac:dyDescent="0.25">
      <c r="A19" s="18">
        <v>14</v>
      </c>
      <c r="B19" s="9" t="s">
        <v>57</v>
      </c>
      <c r="C19" s="9" t="s">
        <v>58</v>
      </c>
      <c r="D19" s="10" t="s">
        <v>59</v>
      </c>
      <c r="E19" s="20">
        <v>45219</v>
      </c>
      <c r="F19" s="20">
        <v>41115</v>
      </c>
      <c r="G19" s="21">
        <v>12175016</v>
      </c>
      <c r="H19" s="31">
        <v>0</v>
      </c>
      <c r="I19" s="22">
        <v>1</v>
      </c>
      <c r="J19" s="19" t="s">
        <v>14</v>
      </c>
      <c r="K19" s="19" t="s">
        <v>14</v>
      </c>
      <c r="L19" s="23" t="s">
        <v>16</v>
      </c>
      <c r="M19" s="24" t="s">
        <v>25</v>
      </c>
      <c r="N19" s="16" t="s">
        <v>17</v>
      </c>
      <c r="O19" s="24" t="s">
        <v>25</v>
      </c>
      <c r="P19" s="8" t="s">
        <v>78</v>
      </c>
    </row>
    <row r="20" spans="1:16" ht="36" x14ac:dyDescent="0.25">
      <c r="A20" s="18">
        <v>15</v>
      </c>
      <c r="B20" s="9" t="s">
        <v>60</v>
      </c>
      <c r="C20" s="9" t="s">
        <v>61</v>
      </c>
      <c r="D20" s="10" t="s">
        <v>62</v>
      </c>
      <c r="E20" s="20">
        <v>45219</v>
      </c>
      <c r="F20" s="20">
        <v>41115</v>
      </c>
      <c r="G20" s="21">
        <v>7273925</v>
      </c>
      <c r="H20" s="31">
        <v>0</v>
      </c>
      <c r="I20" s="22">
        <v>1</v>
      </c>
      <c r="J20" s="19" t="s">
        <v>14</v>
      </c>
      <c r="K20" s="16" t="s">
        <v>15</v>
      </c>
      <c r="L20" s="23" t="s">
        <v>16</v>
      </c>
      <c r="M20" s="24" t="s">
        <v>25</v>
      </c>
      <c r="N20" s="16" t="s">
        <v>17</v>
      </c>
      <c r="O20" s="24" t="s">
        <v>25</v>
      </c>
      <c r="P20" s="8" t="s">
        <v>91</v>
      </c>
    </row>
    <row r="21" spans="1:16" ht="36" x14ac:dyDescent="0.25">
      <c r="A21" s="18">
        <v>16</v>
      </c>
      <c r="B21" s="9" t="s">
        <v>63</v>
      </c>
      <c r="C21" s="9" t="s">
        <v>64</v>
      </c>
      <c r="D21" s="10" t="s">
        <v>65</v>
      </c>
      <c r="E21" s="20">
        <v>45219</v>
      </c>
      <c r="F21" s="20">
        <v>41115</v>
      </c>
      <c r="G21" s="21">
        <v>23217529</v>
      </c>
      <c r="H21" s="31">
        <v>0</v>
      </c>
      <c r="I21" s="22">
        <v>1</v>
      </c>
      <c r="J21" s="19" t="s">
        <v>14</v>
      </c>
      <c r="K21" s="16" t="s">
        <v>15</v>
      </c>
      <c r="L21" s="23" t="s">
        <v>16</v>
      </c>
      <c r="M21" s="24" t="s">
        <v>15</v>
      </c>
      <c r="N21" s="16" t="s">
        <v>17</v>
      </c>
      <c r="O21" s="24" t="s">
        <v>15</v>
      </c>
      <c r="P21" s="8" t="s">
        <v>92</v>
      </c>
    </row>
    <row r="22" spans="1:16" x14ac:dyDescent="0.25">
      <c r="A22" s="25" t="s">
        <v>101</v>
      </c>
      <c r="B22" s="9"/>
      <c r="C22" s="9"/>
      <c r="D22" s="10"/>
      <c r="E22" s="20"/>
      <c r="F22" s="20"/>
      <c r="G22" s="26">
        <f>SUM(G23:G25)</f>
        <v>55457025</v>
      </c>
      <c r="H22" s="32">
        <f t="shared" ref="H22:I22" si="2">SUM(H23:H25)</f>
        <v>0</v>
      </c>
      <c r="I22" s="32">
        <f t="shared" si="2"/>
        <v>3</v>
      </c>
      <c r="J22" s="19"/>
      <c r="K22" s="16"/>
      <c r="L22" s="23"/>
      <c r="M22" s="24"/>
      <c r="N22" s="16"/>
      <c r="O22" s="24"/>
      <c r="P22" s="8"/>
    </row>
    <row r="23" spans="1:16" ht="24" x14ac:dyDescent="0.25">
      <c r="A23" s="18">
        <v>1</v>
      </c>
      <c r="B23" s="9" t="s">
        <v>66</v>
      </c>
      <c r="C23" s="9" t="s">
        <v>67</v>
      </c>
      <c r="D23" s="10" t="s">
        <v>68</v>
      </c>
      <c r="E23" s="20">
        <v>45219</v>
      </c>
      <c r="F23" s="20">
        <v>42117</v>
      </c>
      <c r="G23" s="21">
        <v>5800000</v>
      </c>
      <c r="H23" s="31">
        <v>0</v>
      </c>
      <c r="I23" s="22">
        <v>1</v>
      </c>
      <c r="J23" s="19" t="s">
        <v>14</v>
      </c>
      <c r="K23" s="16" t="s">
        <v>15</v>
      </c>
      <c r="L23" s="23" t="s">
        <v>16</v>
      </c>
      <c r="M23" s="24" t="s">
        <v>15</v>
      </c>
      <c r="N23" s="16" t="s">
        <v>17</v>
      </c>
      <c r="O23" s="24" t="s">
        <v>15</v>
      </c>
      <c r="P23" s="8" t="s">
        <v>93</v>
      </c>
    </row>
    <row r="24" spans="1:16" ht="36" x14ac:dyDescent="0.25">
      <c r="A24" s="18">
        <v>2</v>
      </c>
      <c r="B24" s="9" t="s">
        <v>69</v>
      </c>
      <c r="C24" s="9" t="s">
        <v>70</v>
      </c>
      <c r="D24" s="10" t="s">
        <v>71</v>
      </c>
      <c r="E24" s="20">
        <v>45219</v>
      </c>
      <c r="F24" s="20">
        <v>41115</v>
      </c>
      <c r="G24" s="21">
        <v>46702480</v>
      </c>
      <c r="H24" s="31">
        <v>0</v>
      </c>
      <c r="I24" s="22">
        <v>1</v>
      </c>
      <c r="J24" s="19" t="s">
        <v>14</v>
      </c>
      <c r="K24" s="19" t="s">
        <v>14</v>
      </c>
      <c r="L24" s="23" t="s">
        <v>16</v>
      </c>
      <c r="M24" s="24" t="s">
        <v>25</v>
      </c>
      <c r="N24" s="16" t="s">
        <v>17</v>
      </c>
      <c r="O24" s="24" t="s">
        <v>25</v>
      </c>
      <c r="P24" s="8" t="s">
        <v>94</v>
      </c>
    </row>
    <row r="25" spans="1:16" ht="24" x14ac:dyDescent="0.25">
      <c r="A25" s="18">
        <v>3</v>
      </c>
      <c r="B25" s="9" t="s">
        <v>72</v>
      </c>
      <c r="C25" s="9" t="s">
        <v>73</v>
      </c>
      <c r="D25" s="10" t="s">
        <v>74</v>
      </c>
      <c r="E25" s="20">
        <v>45219</v>
      </c>
      <c r="F25" s="20">
        <v>40794</v>
      </c>
      <c r="G25" s="21">
        <v>2954545</v>
      </c>
      <c r="H25" s="31">
        <v>0</v>
      </c>
      <c r="I25" s="22">
        <v>1</v>
      </c>
      <c r="J25" s="19" t="s">
        <v>14</v>
      </c>
      <c r="K25" s="16" t="s">
        <v>15</v>
      </c>
      <c r="L25" s="23" t="s">
        <v>16</v>
      </c>
      <c r="M25" s="24" t="s">
        <v>15</v>
      </c>
      <c r="N25" s="16" t="s">
        <v>17</v>
      </c>
      <c r="O25" s="24" t="s">
        <v>15</v>
      </c>
      <c r="P25" s="8" t="s">
        <v>95</v>
      </c>
    </row>
    <row r="26" spans="1:16" x14ac:dyDescent="0.25">
      <c r="A26" s="41" t="s">
        <v>97</v>
      </c>
      <c r="B26" s="42"/>
      <c r="C26" s="42"/>
      <c r="D26" s="42"/>
      <c r="E26" s="42"/>
      <c r="F26" s="43"/>
      <c r="G26" s="36">
        <f>G3+G5+G22</f>
        <v>146551031</v>
      </c>
      <c r="H26" s="33">
        <f t="shared" ref="H26:I26" si="3">H3+H5+H22</f>
        <v>0</v>
      </c>
      <c r="I26" s="33">
        <f t="shared" si="3"/>
        <v>20</v>
      </c>
      <c r="J26" s="27"/>
      <c r="K26" s="27"/>
      <c r="L26" s="27"/>
      <c r="M26" s="27"/>
      <c r="N26" s="27"/>
      <c r="O26" s="27"/>
      <c r="P26" s="34"/>
    </row>
  </sheetData>
  <autoFilter ref="A2:P26"/>
  <mergeCells count="2">
    <mergeCell ref="A1:P1"/>
    <mergeCell ref="A26:F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2024-07-15T04:03:25Z</dcterms:modified>
</cp:coreProperties>
</file>