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upd1\Desktop\Thanh Lý\Bà Rịa\"/>
    </mc:Choice>
  </mc:AlternateContent>
  <bookViews>
    <workbookView xWindow="0" yWindow="0" windowWidth="28800" windowHeight="12300"/>
  </bookViews>
  <sheets>
    <sheet name="Sheet1 (2)" sheetId="2" r:id="rId1"/>
  </sheets>
  <definedNames>
    <definedName name="_xlnm._FilterDatabase" localSheetId="0" hidden="1">'Sheet1 (2)'!$A$2:$N$67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G23" i="2"/>
  <c r="F23" i="2"/>
  <c r="F7" i="2" s="1"/>
  <c r="H8" i="2"/>
  <c r="G8" i="2"/>
  <c r="F8" i="2"/>
  <c r="H4" i="2"/>
  <c r="G4" i="2"/>
  <c r="F4" i="2"/>
  <c r="G7" i="2" l="1"/>
  <c r="G3" i="2" s="1"/>
  <c r="H7" i="2"/>
  <c r="H3" i="2" s="1"/>
  <c r="F3" i="2"/>
</calcChain>
</file>

<file path=xl/sharedStrings.xml><?xml version="1.0" encoding="utf-8"?>
<sst xmlns="http://schemas.openxmlformats.org/spreadsheetml/2006/main" count="482" uniqueCount="192">
  <si>
    <t>TT</t>
  </si>
  <si>
    <t>Số Tài sản</t>
  </si>
  <si>
    <t>Mã TS QL</t>
  </si>
  <si>
    <t>Tên tài sản</t>
  </si>
  <si>
    <t>Nguyên giá</t>
  </si>
  <si>
    <t>SL</t>
  </si>
  <si>
    <t>Tình trạng trên sổ sách</t>
  </si>
  <si>
    <t>Tình trạng kiểm kê đánh giá thực tế</t>
  </si>
  <si>
    <t>Đơn vị quản lý</t>
  </si>
  <si>
    <t>Phương án</t>
  </si>
  <si>
    <t>Lý do không tận dụng</t>
  </si>
  <si>
    <t>Số thứ tự trên BBKK</t>
  </si>
  <si>
    <t>I.8</t>
  </si>
  <si>
    <t>I.16</t>
  </si>
  <si>
    <t>Máy đếm tiền Xinda Super BC 31</t>
  </si>
  <si>
    <t>Người lập</t>
  </si>
  <si>
    <t>GĐ QLTS</t>
  </si>
  <si>
    <t>KTCT</t>
  </si>
  <si>
    <t>Ký ghi rõ họ tên</t>
  </si>
  <si>
    <r>
      <t xml:space="preserve">PHỤ LỤC 01: DANH SÁCH TÀI SẢN THANH LÝ
</t>
    </r>
    <r>
      <rPr>
        <sz val="10"/>
        <color theme="1"/>
        <rFont val="Times New Roman"/>
        <family val="1"/>
      </rPr>
      <t>CN/PGD BÀ RỊA</t>
    </r>
  </si>
  <si>
    <t>Giá trị còn lại ngày (30/08/2024)</t>
  </si>
  <si>
    <t>‭NTVP00026289‬</t>
  </si>
  <si>
    <t>Bàn đá tròn khu vực tư vấn- BR.</t>
  </si>
  <si>
    <t>‭NTVP00026281‬</t>
  </si>
  <si>
    <t>‭NTVP00026260‬</t>
  </si>
  <si>
    <t>Bàn để hộp Dropbox và Internet banking- BR.</t>
  </si>
  <si>
    <t>‭NTVP00026296‬</t>
  </si>
  <si>
    <t>Bàn để máy photocopy-BR.</t>
  </si>
  <si>
    <t>‭NTVP00026304‬</t>
  </si>
  <si>
    <t>Bàn đếm tiền kết hợp tủ để két-BR.</t>
  </si>
  <si>
    <t>‭NTVP00026302‬</t>
  </si>
  <si>
    <t>‭NTVP00026300‬</t>
  </si>
  <si>
    <t>‭NTVP00026298‬</t>
  </si>
  <si>
    <t>‭NTVP00027098‬</t>
  </si>
  <si>
    <t>Bàn đếm tiền kết hợp tủ để két-P.mỹ</t>
  </si>
  <si>
    <t>‭NVTP00027106‬</t>
  </si>
  <si>
    <t>‭NTVP00027100‬</t>
  </si>
  <si>
    <t>‭NTVP00027102‬</t>
  </si>
  <si>
    <t>‭NTVP00026279‬</t>
  </si>
  <si>
    <t>Bàn Elip+tủ phụ -BR.</t>
  </si>
  <si>
    <t>‭NTVP00026287‬</t>
  </si>
  <si>
    <t>‭NTVP00027117‬</t>
  </si>
  <si>
    <t>Bàn họp Oval 2.4*0.4*0.75-BR</t>
  </si>
  <si>
    <t>‭00800610585322‬</t>
  </si>
  <si>
    <t>Bàn làm việc</t>
  </si>
  <si>
    <t>‭00800610585321‬</t>
  </si>
  <si>
    <t>‭00800610580532‬</t>
  </si>
  <si>
    <t>Bàn làm việc 1x0.7x0.75 m</t>
  </si>
  <si>
    <t>‭00800610580534‬</t>
  </si>
  <si>
    <t>‭00800610580531‬</t>
  </si>
  <si>
    <t>‭00800610580533‬</t>
  </si>
  <si>
    <t>‭NTVP00026267‬</t>
  </si>
  <si>
    <t>Bàn RM + vách ngăn- BR</t>
  </si>
  <si>
    <t>‭NTVP00027112‬</t>
  </si>
  <si>
    <t>Bảng ghim Vp cho TTKHCN Bà riạ.</t>
  </si>
  <si>
    <t>‭CSTS00002195‬</t>
  </si>
  <si>
    <t>Biển hiệu logo mới tại PGD Bà Rịa</t>
  </si>
  <si>
    <t>‭CSTS00001558‬</t>
  </si>
  <si>
    <t>Biển tên MSB Bà Rịa,màu đỏ(0.7m*0.7m)</t>
  </si>
  <si>
    <t>‭NTVP00026262‬</t>
  </si>
  <si>
    <t>Bộ ghế chờ đơn(4 cái)+ bàn nước tròn khu khách chờ- BR.</t>
  </si>
  <si>
    <t>‭NTVP00014787‬</t>
  </si>
  <si>
    <t>ghế bar WX2356- RB Bà rịa(Mã TS: NTVP00014787) 1</t>
  </si>
  <si>
    <t>‭NTVP00014788‬</t>
  </si>
  <si>
    <t>ghế bar WX2356- RB Bà rịa(Mã TS: NTVP00014788) 2</t>
  </si>
  <si>
    <t>‭NTVP00014789‬</t>
  </si>
  <si>
    <t>ghế bar WX2356- RB Bà rịa(Mã TS: NTVP00014789) 3</t>
  </si>
  <si>
    <t>‭NTVP00014790‬</t>
  </si>
  <si>
    <t>ghế bar WX2356- RB Bà rịa(Mã TS: NTVP00014790) 4</t>
  </si>
  <si>
    <t>‭NTVP00014791‬</t>
  </si>
  <si>
    <t>ghế bar WX2356- RB Bà rịa(Mã TS: NTVP00014791) 5</t>
  </si>
  <si>
    <t>‭NTVP00014694‬</t>
  </si>
  <si>
    <t>Ghế bar WX2356- RBPhú Mỹ (Mã TS: NTVP00014694)nxk27/06 1</t>
  </si>
  <si>
    <t>‭NTVP00014695‬</t>
  </si>
  <si>
    <t>Ghế bar WX2356- RBPhú Mỹ (Mã TS: NTVP00014695)nxk27/06 2</t>
  </si>
  <si>
    <t>‭NTVP00014696‬</t>
  </si>
  <si>
    <t>Ghế bar WX2356- RBPhú Mỹ (Mã TS: NTVP00014696)nxk27/06 3</t>
  </si>
  <si>
    <t>‭NTVP00026291‬</t>
  </si>
  <si>
    <t>Ghế trưởng phòng GD BRịa SG801H</t>
  </si>
  <si>
    <t>‭00110610602956‬</t>
  </si>
  <si>
    <t>Ghế xoay SG350</t>
  </si>
  <si>
    <t>‭NTVP00027140‬</t>
  </si>
  <si>
    <t>Ghế  KH SL301HM tại PGD BR 3</t>
  </si>
  <si>
    <t>‭NTVP00027116‬</t>
  </si>
  <si>
    <t>Sofa+bàn nước phòng VIP</t>
  </si>
  <si>
    <t>‭CSTS00001557‬</t>
  </si>
  <si>
    <t>Hệ thống quầy giao dịch+cửa quay 2 chiều - BR.</t>
  </si>
  <si>
    <t>‭CSTS00001556‬</t>
  </si>
  <si>
    <t>Hộp meka đèn hắt-BR.</t>
  </si>
  <si>
    <t>‭NTVP00026277‬</t>
  </si>
  <si>
    <t>Kệ để sách 2 mặt- BR.</t>
  </si>
  <si>
    <t>‭TBDL00005204‬</t>
  </si>
  <si>
    <t>Bình nóng lạnh CANIBBEAN YLR2-5-X</t>
  </si>
  <si>
    <t>‭TBDL00005230‬</t>
  </si>
  <si>
    <t>Máy điều hòa treo tường 1 chiều NS-C102-BR</t>
  </si>
  <si>
    <t>‭TBDL00005197‬</t>
  </si>
  <si>
    <t>‭TBDL00005206‬</t>
  </si>
  <si>
    <t>Máy điều hòa treo tường 1 chiều NS-C1810-BR</t>
  </si>
  <si>
    <t>‭TBDL00005202‬</t>
  </si>
  <si>
    <t>Máy lạnh 2HP MITSUBISHI 18VC tại PGD BR</t>
  </si>
  <si>
    <t>‭TBPD00002648‬</t>
  </si>
  <si>
    <t>Máy phát điện Denyo 20KVA - PGD Br</t>
  </si>
  <si>
    <t>‭TBDL00005234‬</t>
  </si>
  <si>
    <t>Tivi Samsung 46D550-RB Bà Rịa.</t>
  </si>
  <si>
    <t>‭00110984885615‬</t>
  </si>
  <si>
    <t>Tivi VTB 49inch</t>
  </si>
  <si>
    <t>‭ITMA90000349‬</t>
  </si>
  <si>
    <t>ADC Krone, cat 5e patch panel 24 cổng- BR</t>
  </si>
  <si>
    <t>‭ITMA90000348‬</t>
  </si>
  <si>
    <t>ADC Krone, cat 5e patch panel 24 cổng- BR.</t>
  </si>
  <si>
    <t>‭TBVP00004376‬</t>
  </si>
  <si>
    <t>Máy Scanner HP G4050 - PGD Baria</t>
  </si>
  <si>
    <t>‭ITMA00004615‬</t>
  </si>
  <si>
    <t>Nhập mới card HWIC-4ESC -PGD BR</t>
  </si>
  <si>
    <t>‭00110061041372‬</t>
  </si>
  <si>
    <t>‭00110610582722‬</t>
  </si>
  <si>
    <t>Máy đếm tiền XINDA SUPER BC35</t>
  </si>
  <si>
    <t>‭TBKQ00004394‬</t>
  </si>
  <si>
    <t>Cửa kho 02 cánh (KT2.2*1.0;2.2*1.2*0.34) BR</t>
  </si>
  <si>
    <t>Nhàn rỗi</t>
  </si>
  <si>
    <t>Hỏng</t>
  </si>
  <si>
    <t>Đang sử dụng</t>
  </si>
  <si>
    <t>Cũ, hỏng,  không phù hợp</t>
  </si>
  <si>
    <t>Hỏng màn hình</t>
  </si>
  <si>
    <t>Cũ, hỏng, không phù hợp</t>
  </si>
  <si>
    <t>Phá kho tiền</t>
  </si>
  <si>
    <t>Thanh lý</t>
  </si>
  <si>
    <t>I.1</t>
  </si>
  <si>
    <t>I.2</t>
  </si>
  <si>
    <t>I.3</t>
  </si>
  <si>
    <t>I.4</t>
  </si>
  <si>
    <t>I.5</t>
  </si>
  <si>
    <t>I.6</t>
  </si>
  <si>
    <t>I.7</t>
  </si>
  <si>
    <t>I.9</t>
  </si>
  <si>
    <t>I.10</t>
  </si>
  <si>
    <t>I.11</t>
  </si>
  <si>
    <t>I.12</t>
  </si>
  <si>
    <t>I.13</t>
  </si>
  <si>
    <t>I.14</t>
  </si>
  <si>
    <t>I.15</t>
  </si>
  <si>
    <t>I.17</t>
  </si>
  <si>
    <t>I.19</t>
  </si>
  <si>
    <t>I.20</t>
  </si>
  <si>
    <t>I.21</t>
  </si>
  <si>
    <t>I.22</t>
  </si>
  <si>
    <t>I.30</t>
  </si>
  <si>
    <t>I.31</t>
  </si>
  <si>
    <t>I.32</t>
  </si>
  <si>
    <t>I.33</t>
  </si>
  <si>
    <t>I.34</t>
  </si>
  <si>
    <t>I.35</t>
  </si>
  <si>
    <t>I.36</t>
  </si>
  <si>
    <t>I.37</t>
  </si>
  <si>
    <t>I.38</t>
  </si>
  <si>
    <t>I.39</t>
  </si>
  <si>
    <t>I.40</t>
  </si>
  <si>
    <t>I.41</t>
  </si>
  <si>
    <t>I.42</t>
  </si>
  <si>
    <t>I.50</t>
  </si>
  <si>
    <t>I.51</t>
  </si>
  <si>
    <t>I.52</t>
  </si>
  <si>
    <t>I.53</t>
  </si>
  <si>
    <t>I.54</t>
  </si>
  <si>
    <t>I.55</t>
  </si>
  <si>
    <t>I.56</t>
  </si>
  <si>
    <t>II.66</t>
  </si>
  <si>
    <t>II.70</t>
  </si>
  <si>
    <t>II.71</t>
  </si>
  <si>
    <t>II.72</t>
  </si>
  <si>
    <t>II.73</t>
  </si>
  <si>
    <t>II.76</t>
  </si>
  <si>
    <t>II.80</t>
  </si>
  <si>
    <t>II.81</t>
  </si>
  <si>
    <t>III.82</t>
  </si>
  <si>
    <t>III.83</t>
  </si>
  <si>
    <t>III.102</t>
  </si>
  <si>
    <t>III.119</t>
  </si>
  <si>
    <t>IV.133</t>
  </si>
  <si>
    <t>IV.134</t>
  </si>
  <si>
    <t>IV.136</t>
  </si>
  <si>
    <t>PGD Bà Rịa</t>
  </si>
  <si>
    <t>I.1Tài sản cố định.</t>
  </si>
  <si>
    <t>I. Tài sản trong số sách.</t>
  </si>
  <si>
    <t>II. Nội thất văn phòng, máy móc thiết bị.</t>
  </si>
  <si>
    <t>II.1.. Máy móc thiết bị</t>
  </si>
  <si>
    <t>II.2.. Nội thất văn phòng.</t>
  </si>
  <si>
    <t>‭ITMA00004617‬</t>
  </si>
  <si>
    <t>Tủ rack 27U -BR</t>
  </si>
  <si>
    <t>KHÔNG Tận dụng</t>
  </si>
  <si>
    <t>III.124</t>
  </si>
  <si>
    <t>Ngày đưa vào sử dụng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</si>
</sst>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14" fontId="7" fillId="2" borderId="2" xfId="0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/>
    <xf numFmtId="0" fontId="7" fillId="3" borderId="3" xfId="0" applyFont="1" applyFill="1" applyBorder="1" applyAlignment="1">
      <alignment vertical="top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wrapText="1"/>
    </xf>
    <xf numFmtId="0" fontId="7" fillId="3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4" fontId="0" fillId="0" borderId="2" xfId="0" applyNumberFormat="1" applyBorder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tabSelected="1" workbookViewId="0">
      <selection sqref="A1:N64"/>
    </sheetView>
  </sheetViews>
  <sheetFormatPr defaultRowHeight="15" x14ac:dyDescent="0.25"/>
  <cols>
    <col min="1" max="1" width="6.28515625" style="8" customWidth="1"/>
    <col min="2" max="2" width="9.28515625" style="9" customWidth="1"/>
    <col min="3" max="3" width="13.5703125" style="9" customWidth="1"/>
    <col min="4" max="4" width="28.85546875" customWidth="1"/>
    <col min="5" max="5" width="12.28515625" customWidth="1"/>
    <col min="6" max="6" width="14.140625" customWidth="1"/>
    <col min="7" max="7" width="6.7109375" style="28" customWidth="1"/>
    <col min="8" max="8" width="8" style="31" customWidth="1"/>
    <col min="9" max="9" width="11.7109375" style="10" customWidth="1"/>
    <col min="10" max="10" width="9.7109375" style="10" customWidth="1"/>
    <col min="11" max="11" width="11.140625" style="11" customWidth="1"/>
    <col min="12" max="12" width="8.7109375" style="11" customWidth="1"/>
    <col min="13" max="13" width="8.5703125" style="34" customWidth="1"/>
    <col min="14" max="14" width="10.7109375" style="10" customWidth="1"/>
    <col min="15" max="15" width="16.140625" customWidth="1"/>
  </cols>
  <sheetData>
    <row r="1" spans="1:33" ht="33.75" customHeight="1" x14ac:dyDescent="0.25">
      <c r="A1" s="43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33" ht="78.75" customHeight="1" x14ac:dyDescent="0.25">
      <c r="A2" s="1" t="s">
        <v>0</v>
      </c>
      <c r="B2" s="2" t="s">
        <v>1</v>
      </c>
      <c r="C2" s="2" t="s">
        <v>2</v>
      </c>
      <c r="D2" s="3" t="s">
        <v>3</v>
      </c>
      <c r="E2" s="5" t="s">
        <v>191</v>
      </c>
      <c r="F2" s="6" t="s">
        <v>4</v>
      </c>
      <c r="G2" s="27" t="s">
        <v>20</v>
      </c>
      <c r="H2" s="4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1:33" ht="36.75" customHeight="1" x14ac:dyDescent="0.25">
      <c r="A3" s="45" t="s">
        <v>183</v>
      </c>
      <c r="B3" s="45"/>
      <c r="C3" s="45"/>
      <c r="D3" s="45"/>
      <c r="E3" s="5"/>
      <c r="F3" s="6">
        <f>F4+F7</f>
        <v>338837591</v>
      </c>
      <c r="G3" s="6">
        <f t="shared" ref="G3:H3" si="0">G4+G7</f>
        <v>0</v>
      </c>
      <c r="H3" s="6">
        <f t="shared" si="0"/>
        <v>57</v>
      </c>
      <c r="I3" s="3"/>
      <c r="J3" s="3"/>
      <c r="K3" s="3"/>
      <c r="L3" s="3"/>
      <c r="M3" s="3"/>
      <c r="N3" s="3"/>
    </row>
    <row r="4" spans="1:33" x14ac:dyDescent="0.25">
      <c r="A4" s="45" t="s">
        <v>182</v>
      </c>
      <c r="B4" s="45"/>
      <c r="C4" s="45"/>
      <c r="D4" s="45"/>
      <c r="E4" s="5"/>
      <c r="F4" s="6">
        <f>SUM(F5:F6)</f>
        <v>90196969</v>
      </c>
      <c r="G4" s="6">
        <f t="shared" ref="G4:H4" si="1">SUM(G5:G6)</f>
        <v>0</v>
      </c>
      <c r="H4" s="6">
        <f t="shared" si="1"/>
        <v>2</v>
      </c>
      <c r="I4" s="3"/>
      <c r="J4" s="3"/>
      <c r="K4" s="3"/>
      <c r="L4" s="3"/>
      <c r="M4" s="3"/>
      <c r="N4" s="3"/>
    </row>
    <row r="5" spans="1:33" ht="24" x14ac:dyDescent="0.25">
      <c r="A5" s="1">
        <v>1</v>
      </c>
      <c r="B5" s="16">
        <v>326658</v>
      </c>
      <c r="C5" s="17" t="s">
        <v>100</v>
      </c>
      <c r="D5" s="17" t="s">
        <v>101</v>
      </c>
      <c r="E5" s="49">
        <v>39405</v>
      </c>
      <c r="F5" s="21">
        <v>54833333</v>
      </c>
      <c r="G5" s="29">
        <v>0</v>
      </c>
      <c r="H5" s="29">
        <v>1</v>
      </c>
      <c r="I5" s="26" t="s">
        <v>121</v>
      </c>
      <c r="J5" s="16" t="s">
        <v>120</v>
      </c>
      <c r="K5" s="26" t="s">
        <v>181</v>
      </c>
      <c r="L5" s="24" t="s">
        <v>126</v>
      </c>
      <c r="M5" s="32" t="s">
        <v>120</v>
      </c>
      <c r="N5" s="23" t="s">
        <v>171</v>
      </c>
    </row>
    <row r="6" spans="1:33" ht="24" x14ac:dyDescent="0.25">
      <c r="A6" s="1">
        <v>2</v>
      </c>
      <c r="B6" s="18">
        <v>326656</v>
      </c>
      <c r="C6" s="19" t="s">
        <v>117</v>
      </c>
      <c r="D6" s="19" t="s">
        <v>118</v>
      </c>
      <c r="E6" s="49">
        <v>39419</v>
      </c>
      <c r="F6" s="22">
        <v>35363636</v>
      </c>
      <c r="G6" s="29">
        <v>0</v>
      </c>
      <c r="H6" s="29">
        <v>1</v>
      </c>
      <c r="I6" s="38" t="s">
        <v>121</v>
      </c>
      <c r="J6" s="39" t="s">
        <v>121</v>
      </c>
      <c r="K6" s="38" t="s">
        <v>181</v>
      </c>
      <c r="L6" s="24" t="s">
        <v>126</v>
      </c>
      <c r="M6" s="32" t="s">
        <v>125</v>
      </c>
      <c r="N6" s="23" t="s">
        <v>180</v>
      </c>
    </row>
    <row r="7" spans="1:33" x14ac:dyDescent="0.25">
      <c r="A7" s="45" t="s">
        <v>184</v>
      </c>
      <c r="B7" s="45"/>
      <c r="C7" s="45"/>
      <c r="D7" s="45"/>
      <c r="E7" s="5"/>
      <c r="F7" s="6">
        <f>F8+F23</f>
        <v>248640622</v>
      </c>
      <c r="G7" s="6">
        <f t="shared" ref="G7:H7" si="2">G8+G23</f>
        <v>0</v>
      </c>
      <c r="H7" s="6">
        <f t="shared" si="2"/>
        <v>55</v>
      </c>
      <c r="I7" s="3"/>
      <c r="J7" s="3"/>
      <c r="K7" s="3"/>
      <c r="L7" s="3"/>
      <c r="M7" s="3"/>
      <c r="N7" s="3"/>
    </row>
    <row r="8" spans="1:33" x14ac:dyDescent="0.25">
      <c r="A8" s="45" t="s">
        <v>185</v>
      </c>
      <c r="B8" s="45"/>
      <c r="C8" s="45"/>
      <c r="D8" s="45"/>
      <c r="E8" s="5"/>
      <c r="F8" s="6">
        <f>SUM(F9:F22)</f>
        <v>88491378</v>
      </c>
      <c r="G8" s="6">
        <f t="shared" ref="G8:H8" si="3">SUM(G9:G22)</f>
        <v>0</v>
      </c>
      <c r="H8" s="6">
        <f t="shared" si="3"/>
        <v>14</v>
      </c>
      <c r="I8" s="3"/>
      <c r="J8" s="3"/>
      <c r="K8" s="3"/>
      <c r="L8" s="3"/>
      <c r="M8" s="3"/>
      <c r="N8" s="3"/>
    </row>
    <row r="9" spans="1:33" ht="24" x14ac:dyDescent="0.25">
      <c r="A9" s="1">
        <v>1</v>
      </c>
      <c r="B9" s="16">
        <v>363261</v>
      </c>
      <c r="C9" s="17" t="s">
        <v>91</v>
      </c>
      <c r="D9" s="17" t="s">
        <v>92</v>
      </c>
      <c r="E9" s="49">
        <v>39406</v>
      </c>
      <c r="F9" s="21">
        <v>1909091</v>
      </c>
      <c r="G9" s="29">
        <v>0</v>
      </c>
      <c r="H9" s="29">
        <v>1</v>
      </c>
      <c r="I9" s="40" t="s">
        <v>121</v>
      </c>
      <c r="J9" s="41" t="s">
        <v>120</v>
      </c>
      <c r="K9" s="40" t="s">
        <v>181</v>
      </c>
      <c r="L9" s="24" t="s">
        <v>126</v>
      </c>
      <c r="M9" s="32" t="s">
        <v>120</v>
      </c>
      <c r="N9" s="23" t="s">
        <v>166</v>
      </c>
    </row>
    <row r="10" spans="1:33" ht="24" x14ac:dyDescent="0.25">
      <c r="A10" s="1">
        <v>2</v>
      </c>
      <c r="B10" s="16">
        <v>363257</v>
      </c>
      <c r="C10" s="17" t="s">
        <v>93</v>
      </c>
      <c r="D10" s="17" t="s">
        <v>94</v>
      </c>
      <c r="E10" s="49">
        <v>40811</v>
      </c>
      <c r="F10" s="21">
        <v>3682000</v>
      </c>
      <c r="G10" s="29">
        <v>0</v>
      </c>
      <c r="H10" s="29">
        <v>1</v>
      </c>
      <c r="I10" s="26" t="s">
        <v>121</v>
      </c>
      <c r="J10" s="16" t="s">
        <v>120</v>
      </c>
      <c r="K10" s="26" t="s">
        <v>181</v>
      </c>
      <c r="L10" s="24" t="s">
        <v>126</v>
      </c>
      <c r="M10" s="32" t="s">
        <v>120</v>
      </c>
      <c r="N10" s="23" t="s">
        <v>167</v>
      </c>
    </row>
    <row r="11" spans="1:33" ht="24" x14ac:dyDescent="0.25">
      <c r="A11" s="1">
        <v>3</v>
      </c>
      <c r="B11" s="16">
        <v>363103</v>
      </c>
      <c r="C11" s="17" t="s">
        <v>95</v>
      </c>
      <c r="D11" s="17" t="s">
        <v>94</v>
      </c>
      <c r="E11" s="49">
        <v>40811</v>
      </c>
      <c r="F11" s="21">
        <v>3682000</v>
      </c>
      <c r="G11" s="29">
        <v>0</v>
      </c>
      <c r="H11" s="29">
        <v>1</v>
      </c>
      <c r="I11" s="26" t="s">
        <v>121</v>
      </c>
      <c r="J11" s="16" t="s">
        <v>120</v>
      </c>
      <c r="K11" s="26" t="s">
        <v>181</v>
      </c>
      <c r="L11" s="24" t="s">
        <v>126</v>
      </c>
      <c r="M11" s="32" t="s">
        <v>120</v>
      </c>
      <c r="N11" s="23" t="s">
        <v>168</v>
      </c>
      <c r="U11" s="18"/>
      <c r="V11" s="19"/>
      <c r="W11" s="19"/>
      <c r="X11" s="20"/>
      <c r="Y11" s="20"/>
      <c r="Z11" s="22"/>
      <c r="AA11" s="22"/>
      <c r="AB11" s="36"/>
      <c r="AC11" s="19"/>
      <c r="AD11" s="25"/>
      <c r="AE11" s="25"/>
      <c r="AF11" s="25"/>
      <c r="AG11" s="23"/>
    </row>
    <row r="12" spans="1:33" ht="24" x14ac:dyDescent="0.25">
      <c r="A12" s="1">
        <v>4</v>
      </c>
      <c r="B12" s="16">
        <v>379385</v>
      </c>
      <c r="C12" s="17" t="s">
        <v>96</v>
      </c>
      <c r="D12" s="17" t="s">
        <v>97</v>
      </c>
      <c r="E12" s="49">
        <v>40811</v>
      </c>
      <c r="F12" s="21">
        <v>10455000</v>
      </c>
      <c r="G12" s="29">
        <v>0</v>
      </c>
      <c r="H12" s="29">
        <v>1</v>
      </c>
      <c r="I12" s="26" t="s">
        <v>121</v>
      </c>
      <c r="J12" s="16" t="s">
        <v>120</v>
      </c>
      <c r="K12" s="26" t="s">
        <v>181</v>
      </c>
      <c r="L12" s="24" t="s">
        <v>126</v>
      </c>
      <c r="M12" s="32" t="s">
        <v>120</v>
      </c>
      <c r="N12" s="23" t="s">
        <v>169</v>
      </c>
    </row>
    <row r="13" spans="1:33" ht="24" x14ac:dyDescent="0.25">
      <c r="A13" s="1">
        <v>5</v>
      </c>
      <c r="B13" s="16">
        <v>379377</v>
      </c>
      <c r="C13" s="17" t="s">
        <v>98</v>
      </c>
      <c r="D13" s="17" t="s">
        <v>99</v>
      </c>
      <c r="E13" s="49">
        <v>39406</v>
      </c>
      <c r="F13" s="21">
        <v>10688745</v>
      </c>
      <c r="G13" s="29">
        <v>0</v>
      </c>
      <c r="H13" s="29">
        <v>1</v>
      </c>
      <c r="I13" s="26" t="s">
        <v>121</v>
      </c>
      <c r="J13" s="16" t="s">
        <v>120</v>
      </c>
      <c r="K13" s="26" t="s">
        <v>181</v>
      </c>
      <c r="L13" s="24" t="s">
        <v>126</v>
      </c>
      <c r="M13" s="32" t="s">
        <v>120</v>
      </c>
      <c r="N13" s="23" t="s">
        <v>170</v>
      </c>
    </row>
    <row r="14" spans="1:33" ht="24" x14ac:dyDescent="0.25">
      <c r="A14" s="1">
        <v>6</v>
      </c>
      <c r="B14" s="16">
        <v>379444</v>
      </c>
      <c r="C14" s="17" t="s">
        <v>102</v>
      </c>
      <c r="D14" s="17" t="s">
        <v>103</v>
      </c>
      <c r="E14" s="49">
        <v>40841</v>
      </c>
      <c r="F14" s="21">
        <v>17784093</v>
      </c>
      <c r="G14" s="29">
        <v>0</v>
      </c>
      <c r="H14" s="29">
        <v>1</v>
      </c>
      <c r="I14" s="26" t="s">
        <v>121</v>
      </c>
      <c r="J14" s="16" t="s">
        <v>120</v>
      </c>
      <c r="K14" s="26" t="s">
        <v>181</v>
      </c>
      <c r="L14" s="24" t="s">
        <v>126</v>
      </c>
      <c r="M14" s="32" t="s">
        <v>123</v>
      </c>
      <c r="N14" s="23" t="s">
        <v>172</v>
      </c>
    </row>
    <row r="15" spans="1:33" ht="24" x14ac:dyDescent="0.25">
      <c r="A15" s="1">
        <v>7</v>
      </c>
      <c r="B15" s="16">
        <v>380579</v>
      </c>
      <c r="C15" s="17" t="s">
        <v>104</v>
      </c>
      <c r="D15" s="17" t="s">
        <v>105</v>
      </c>
      <c r="E15" s="49">
        <v>44292</v>
      </c>
      <c r="F15" s="21">
        <v>7500000</v>
      </c>
      <c r="G15" s="29">
        <v>0</v>
      </c>
      <c r="H15" s="29">
        <v>1</v>
      </c>
      <c r="I15" s="26" t="s">
        <v>121</v>
      </c>
      <c r="J15" s="16" t="s">
        <v>120</v>
      </c>
      <c r="K15" s="26" t="s">
        <v>181</v>
      </c>
      <c r="L15" s="24" t="s">
        <v>126</v>
      </c>
      <c r="M15" s="32" t="s">
        <v>123</v>
      </c>
      <c r="N15" s="23" t="s">
        <v>173</v>
      </c>
    </row>
    <row r="16" spans="1:33" ht="36.75" x14ac:dyDescent="0.25">
      <c r="A16" s="1">
        <v>8</v>
      </c>
      <c r="B16" s="18">
        <v>363171</v>
      </c>
      <c r="C16" s="19" t="s">
        <v>187</v>
      </c>
      <c r="D16" s="19" t="s">
        <v>188</v>
      </c>
      <c r="E16" s="49">
        <v>41251</v>
      </c>
      <c r="F16" s="22">
        <v>6293348</v>
      </c>
      <c r="G16" s="29">
        <v>0</v>
      </c>
      <c r="H16" s="29">
        <v>1</v>
      </c>
      <c r="I16" s="19" t="s">
        <v>121</v>
      </c>
      <c r="J16" s="37" t="s">
        <v>189</v>
      </c>
      <c r="K16" s="26" t="s">
        <v>181</v>
      </c>
      <c r="L16" s="24" t="s">
        <v>126</v>
      </c>
      <c r="M16" s="37" t="s">
        <v>124</v>
      </c>
      <c r="N16" s="23" t="s">
        <v>190</v>
      </c>
    </row>
    <row r="17" spans="1:14" ht="36" x14ac:dyDescent="0.25">
      <c r="A17" s="1">
        <v>9</v>
      </c>
      <c r="B17" s="18">
        <v>363178</v>
      </c>
      <c r="C17" s="19" t="s">
        <v>106</v>
      </c>
      <c r="D17" s="19" t="s">
        <v>107</v>
      </c>
      <c r="E17" s="49">
        <v>41251</v>
      </c>
      <c r="F17" s="22">
        <v>1940449</v>
      </c>
      <c r="G17" s="29">
        <v>0</v>
      </c>
      <c r="H17" s="29">
        <v>1</v>
      </c>
      <c r="I17" s="26" t="s">
        <v>121</v>
      </c>
      <c r="J17" s="16" t="s">
        <v>121</v>
      </c>
      <c r="K17" s="26" t="s">
        <v>181</v>
      </c>
      <c r="L17" s="24" t="s">
        <v>126</v>
      </c>
      <c r="M17" s="32" t="s">
        <v>124</v>
      </c>
      <c r="N17" s="23" t="s">
        <v>174</v>
      </c>
    </row>
    <row r="18" spans="1:14" ht="36" x14ac:dyDescent="0.25">
      <c r="A18" s="1">
        <v>10</v>
      </c>
      <c r="B18" s="18">
        <v>363332</v>
      </c>
      <c r="C18" s="19" t="s">
        <v>108</v>
      </c>
      <c r="D18" s="19" t="s">
        <v>109</v>
      </c>
      <c r="E18" s="49">
        <v>41251</v>
      </c>
      <c r="F18" s="22">
        <v>1940449</v>
      </c>
      <c r="G18" s="29">
        <v>0</v>
      </c>
      <c r="H18" s="29">
        <v>1</v>
      </c>
      <c r="I18" s="26" t="s">
        <v>121</v>
      </c>
      <c r="J18" s="16" t="s">
        <v>121</v>
      </c>
      <c r="K18" s="26" t="s">
        <v>181</v>
      </c>
      <c r="L18" s="24" t="s">
        <v>126</v>
      </c>
      <c r="M18" s="32" t="s">
        <v>124</v>
      </c>
      <c r="N18" s="23" t="s">
        <v>175</v>
      </c>
    </row>
    <row r="19" spans="1:14" x14ac:dyDescent="0.25">
      <c r="A19" s="1">
        <v>11</v>
      </c>
      <c r="B19" s="18">
        <v>363432</v>
      </c>
      <c r="C19" s="19" t="s">
        <v>110</v>
      </c>
      <c r="D19" s="19" t="s">
        <v>111</v>
      </c>
      <c r="E19" s="49">
        <v>39435</v>
      </c>
      <c r="F19" s="22">
        <v>4377143</v>
      </c>
      <c r="G19" s="29">
        <v>0</v>
      </c>
      <c r="H19" s="29">
        <v>1</v>
      </c>
      <c r="I19" s="26" t="s">
        <v>121</v>
      </c>
      <c r="J19" s="23" t="s">
        <v>120</v>
      </c>
      <c r="K19" s="26" t="s">
        <v>181</v>
      </c>
      <c r="L19" s="25" t="s">
        <v>126</v>
      </c>
      <c r="M19" s="32" t="s">
        <v>120</v>
      </c>
      <c r="N19" s="23" t="s">
        <v>176</v>
      </c>
    </row>
    <row r="20" spans="1:14" x14ac:dyDescent="0.25">
      <c r="A20" s="1">
        <v>12</v>
      </c>
      <c r="B20" s="16">
        <v>363167</v>
      </c>
      <c r="C20" s="17" t="s">
        <v>112</v>
      </c>
      <c r="D20" s="17" t="s">
        <v>113</v>
      </c>
      <c r="E20" s="49">
        <v>40543</v>
      </c>
      <c r="F20" s="21">
        <v>4123000</v>
      </c>
      <c r="G20" s="29">
        <v>0</v>
      </c>
      <c r="H20" s="29">
        <v>1</v>
      </c>
      <c r="I20" s="26" t="s">
        <v>121</v>
      </c>
      <c r="J20" s="16" t="s">
        <v>120</v>
      </c>
      <c r="K20" s="26" t="s">
        <v>181</v>
      </c>
      <c r="L20" s="24" t="s">
        <v>126</v>
      </c>
      <c r="M20" s="16" t="s">
        <v>120</v>
      </c>
      <c r="N20" s="23" t="s">
        <v>177</v>
      </c>
    </row>
    <row r="21" spans="1:14" x14ac:dyDescent="0.25">
      <c r="A21" s="1">
        <v>13</v>
      </c>
      <c r="B21" s="18">
        <v>363673</v>
      </c>
      <c r="C21" s="19" t="s">
        <v>114</v>
      </c>
      <c r="D21" s="19" t="s">
        <v>14</v>
      </c>
      <c r="E21" s="49">
        <v>42145</v>
      </c>
      <c r="F21" s="22">
        <v>6455000</v>
      </c>
      <c r="G21" s="29">
        <v>0</v>
      </c>
      <c r="H21" s="29">
        <v>1</v>
      </c>
      <c r="I21" s="26" t="s">
        <v>121</v>
      </c>
      <c r="J21" s="16" t="s">
        <v>120</v>
      </c>
      <c r="K21" s="26" t="s">
        <v>181</v>
      </c>
      <c r="L21" s="24" t="s">
        <v>126</v>
      </c>
      <c r="M21" s="32" t="s">
        <v>120</v>
      </c>
      <c r="N21" s="23" t="s">
        <v>178</v>
      </c>
    </row>
    <row r="22" spans="1:14" x14ac:dyDescent="0.25">
      <c r="A22" s="1">
        <v>14</v>
      </c>
      <c r="B22" s="18">
        <v>363671</v>
      </c>
      <c r="C22" s="19" t="s">
        <v>115</v>
      </c>
      <c r="D22" s="19" t="s">
        <v>116</v>
      </c>
      <c r="E22" s="49">
        <v>42990</v>
      </c>
      <c r="F22" s="22">
        <v>7661060</v>
      </c>
      <c r="G22" s="29">
        <v>0</v>
      </c>
      <c r="H22" s="29">
        <v>1</v>
      </c>
      <c r="I22" s="26" t="s">
        <v>121</v>
      </c>
      <c r="J22" s="16" t="s">
        <v>120</v>
      </c>
      <c r="K22" s="26" t="s">
        <v>181</v>
      </c>
      <c r="L22" s="24" t="s">
        <v>126</v>
      </c>
      <c r="M22" s="32" t="s">
        <v>120</v>
      </c>
      <c r="N22" s="23" t="s">
        <v>179</v>
      </c>
    </row>
    <row r="23" spans="1:14" x14ac:dyDescent="0.25">
      <c r="A23" s="45" t="s">
        <v>186</v>
      </c>
      <c r="B23" s="45"/>
      <c r="C23" s="45"/>
      <c r="D23" s="45"/>
      <c r="E23" s="5"/>
      <c r="F23" s="6">
        <f>SUM(F24:F64)</f>
        <v>160149244</v>
      </c>
      <c r="G23" s="6">
        <f t="shared" ref="G23:H23" si="4">SUM(G24:G64)</f>
        <v>0</v>
      </c>
      <c r="H23" s="6">
        <f t="shared" si="4"/>
        <v>41</v>
      </c>
      <c r="I23" s="35"/>
      <c r="J23" s="3"/>
      <c r="K23" s="35"/>
      <c r="L23" s="3"/>
      <c r="M23" s="3"/>
      <c r="N23" s="3"/>
    </row>
    <row r="24" spans="1:14" ht="36" x14ac:dyDescent="0.25">
      <c r="A24" s="1">
        <v>1</v>
      </c>
      <c r="B24" s="16">
        <v>363177</v>
      </c>
      <c r="C24" s="17" t="s">
        <v>21</v>
      </c>
      <c r="D24" s="17" t="s">
        <v>22</v>
      </c>
      <c r="E24" s="49">
        <v>41251</v>
      </c>
      <c r="F24" s="21">
        <v>3119474</v>
      </c>
      <c r="G24" s="29">
        <v>0</v>
      </c>
      <c r="H24" s="29">
        <v>1</v>
      </c>
      <c r="I24" s="26" t="s">
        <v>121</v>
      </c>
      <c r="J24" s="16" t="s">
        <v>119</v>
      </c>
      <c r="K24" s="26" t="s">
        <v>181</v>
      </c>
      <c r="L24" s="24" t="s">
        <v>126</v>
      </c>
      <c r="M24" s="32" t="s">
        <v>122</v>
      </c>
      <c r="N24" s="23" t="s">
        <v>127</v>
      </c>
    </row>
    <row r="25" spans="1:14" ht="36" x14ac:dyDescent="0.25">
      <c r="A25" s="1">
        <v>2</v>
      </c>
      <c r="B25" s="16">
        <v>363263</v>
      </c>
      <c r="C25" s="17" t="s">
        <v>23</v>
      </c>
      <c r="D25" s="17" t="s">
        <v>22</v>
      </c>
      <c r="E25" s="49">
        <v>41251</v>
      </c>
      <c r="F25" s="21">
        <v>3119475</v>
      </c>
      <c r="G25" s="29">
        <v>0</v>
      </c>
      <c r="H25" s="29">
        <v>1</v>
      </c>
      <c r="I25" s="26" t="s">
        <v>121</v>
      </c>
      <c r="J25" s="16" t="s">
        <v>119</v>
      </c>
      <c r="K25" s="26" t="s">
        <v>181</v>
      </c>
      <c r="L25" s="24" t="s">
        <v>126</v>
      </c>
      <c r="M25" s="32" t="s">
        <v>122</v>
      </c>
      <c r="N25" s="23" t="s">
        <v>128</v>
      </c>
    </row>
    <row r="26" spans="1:14" ht="36" x14ac:dyDescent="0.25">
      <c r="A26" s="1">
        <v>3</v>
      </c>
      <c r="B26" s="16">
        <v>363333</v>
      </c>
      <c r="C26" s="17" t="s">
        <v>24</v>
      </c>
      <c r="D26" s="17" t="s">
        <v>25</v>
      </c>
      <c r="E26" s="49">
        <v>41251</v>
      </c>
      <c r="F26" s="21">
        <v>6987371</v>
      </c>
      <c r="G26" s="29">
        <v>0</v>
      </c>
      <c r="H26" s="29">
        <v>1</v>
      </c>
      <c r="I26" s="26" t="s">
        <v>121</v>
      </c>
      <c r="J26" s="16" t="s">
        <v>120</v>
      </c>
      <c r="K26" s="26" t="s">
        <v>181</v>
      </c>
      <c r="L26" s="24" t="s">
        <v>126</v>
      </c>
      <c r="M26" s="32" t="s">
        <v>122</v>
      </c>
      <c r="N26" s="23" t="s">
        <v>129</v>
      </c>
    </row>
    <row r="27" spans="1:14" ht="36" x14ac:dyDescent="0.25">
      <c r="A27" s="1">
        <v>4</v>
      </c>
      <c r="B27" s="16">
        <v>363679</v>
      </c>
      <c r="C27" s="17" t="s">
        <v>26</v>
      </c>
      <c r="D27" s="17" t="s">
        <v>27</v>
      </c>
      <c r="E27" s="49">
        <v>41251</v>
      </c>
      <c r="F27" s="21">
        <v>1509423</v>
      </c>
      <c r="G27" s="29">
        <v>0</v>
      </c>
      <c r="H27" s="29">
        <v>1</v>
      </c>
      <c r="I27" s="26" t="s">
        <v>121</v>
      </c>
      <c r="J27" s="16" t="s">
        <v>121</v>
      </c>
      <c r="K27" s="26" t="s">
        <v>181</v>
      </c>
      <c r="L27" s="24" t="s">
        <v>126</v>
      </c>
      <c r="M27" s="32" t="s">
        <v>122</v>
      </c>
      <c r="N27" s="23" t="s">
        <v>130</v>
      </c>
    </row>
    <row r="28" spans="1:14" ht="36" x14ac:dyDescent="0.25">
      <c r="A28" s="1">
        <v>5</v>
      </c>
      <c r="B28" s="16">
        <v>363674</v>
      </c>
      <c r="C28" s="17" t="s">
        <v>28</v>
      </c>
      <c r="D28" s="17" t="s">
        <v>29</v>
      </c>
      <c r="E28" s="49">
        <v>41251</v>
      </c>
      <c r="F28" s="21">
        <v>1610052</v>
      </c>
      <c r="G28" s="29">
        <v>0</v>
      </c>
      <c r="H28" s="29">
        <v>1</v>
      </c>
      <c r="I28" s="26" t="s">
        <v>121</v>
      </c>
      <c r="J28" s="16" t="s">
        <v>121</v>
      </c>
      <c r="K28" s="26" t="s">
        <v>181</v>
      </c>
      <c r="L28" s="24" t="s">
        <v>126</v>
      </c>
      <c r="M28" s="32" t="s">
        <v>122</v>
      </c>
      <c r="N28" s="23" t="s">
        <v>131</v>
      </c>
    </row>
    <row r="29" spans="1:14" ht="36" x14ac:dyDescent="0.25">
      <c r="A29" s="1">
        <v>6</v>
      </c>
      <c r="B29" s="16">
        <v>363680</v>
      </c>
      <c r="C29" s="17" t="s">
        <v>30</v>
      </c>
      <c r="D29" s="17" t="s">
        <v>29</v>
      </c>
      <c r="E29" s="49">
        <v>41251</v>
      </c>
      <c r="F29" s="21">
        <v>1610051</v>
      </c>
      <c r="G29" s="29">
        <v>0</v>
      </c>
      <c r="H29" s="29">
        <v>1</v>
      </c>
      <c r="I29" s="26" t="s">
        <v>121</v>
      </c>
      <c r="J29" s="16" t="s">
        <v>121</v>
      </c>
      <c r="K29" s="26" t="s">
        <v>181</v>
      </c>
      <c r="L29" s="24" t="s">
        <v>126</v>
      </c>
      <c r="M29" s="32" t="s">
        <v>122</v>
      </c>
      <c r="N29" s="23" t="s">
        <v>132</v>
      </c>
    </row>
    <row r="30" spans="1:14" ht="36" x14ac:dyDescent="0.25">
      <c r="A30" s="1">
        <v>7</v>
      </c>
      <c r="B30" s="16">
        <v>363675</v>
      </c>
      <c r="C30" s="17" t="s">
        <v>31</v>
      </c>
      <c r="D30" s="17" t="s">
        <v>29</v>
      </c>
      <c r="E30" s="49">
        <v>41251</v>
      </c>
      <c r="F30" s="21">
        <v>1610051</v>
      </c>
      <c r="G30" s="29">
        <v>0</v>
      </c>
      <c r="H30" s="29">
        <v>1</v>
      </c>
      <c r="I30" s="26" t="s">
        <v>121</v>
      </c>
      <c r="J30" s="16" t="s">
        <v>121</v>
      </c>
      <c r="K30" s="26" t="s">
        <v>181</v>
      </c>
      <c r="L30" s="24" t="s">
        <v>126</v>
      </c>
      <c r="M30" s="32" t="s">
        <v>122</v>
      </c>
      <c r="N30" s="23" t="s">
        <v>133</v>
      </c>
    </row>
    <row r="31" spans="1:14" ht="36" x14ac:dyDescent="0.25">
      <c r="A31" s="1">
        <v>8</v>
      </c>
      <c r="B31" s="16">
        <v>363678</v>
      </c>
      <c r="C31" s="17" t="s">
        <v>32</v>
      </c>
      <c r="D31" s="17" t="s">
        <v>29</v>
      </c>
      <c r="E31" s="49">
        <v>41251</v>
      </c>
      <c r="F31" s="21">
        <v>1610051</v>
      </c>
      <c r="G31" s="29">
        <v>0</v>
      </c>
      <c r="H31" s="29">
        <v>1</v>
      </c>
      <c r="I31" s="26" t="s">
        <v>121</v>
      </c>
      <c r="J31" s="16" t="s">
        <v>121</v>
      </c>
      <c r="K31" s="26" t="s">
        <v>181</v>
      </c>
      <c r="L31" s="24" t="s">
        <v>126</v>
      </c>
      <c r="M31" s="32" t="s">
        <v>122</v>
      </c>
      <c r="N31" s="23" t="s">
        <v>12</v>
      </c>
    </row>
    <row r="32" spans="1:14" ht="36" x14ac:dyDescent="0.25">
      <c r="A32" s="1">
        <v>9</v>
      </c>
      <c r="B32" s="16">
        <v>363252</v>
      </c>
      <c r="C32" s="17" t="s">
        <v>33</v>
      </c>
      <c r="D32" s="17" t="s">
        <v>34</v>
      </c>
      <c r="E32" s="49">
        <v>41265</v>
      </c>
      <c r="F32" s="21">
        <v>1444043</v>
      </c>
      <c r="G32" s="29">
        <v>0</v>
      </c>
      <c r="H32" s="29">
        <v>1</v>
      </c>
      <c r="I32" s="26" t="s">
        <v>121</v>
      </c>
      <c r="J32" s="16" t="s">
        <v>121</v>
      </c>
      <c r="K32" s="26" t="s">
        <v>181</v>
      </c>
      <c r="L32" s="24" t="s">
        <v>126</v>
      </c>
      <c r="M32" s="32" t="s">
        <v>122</v>
      </c>
      <c r="N32" s="23" t="s">
        <v>134</v>
      </c>
    </row>
    <row r="33" spans="1:14" ht="36" x14ac:dyDescent="0.25">
      <c r="A33" s="1">
        <v>10</v>
      </c>
      <c r="B33" s="16">
        <v>363266</v>
      </c>
      <c r="C33" s="17" t="s">
        <v>35</v>
      </c>
      <c r="D33" s="17" t="s">
        <v>34</v>
      </c>
      <c r="E33" s="49">
        <v>41265</v>
      </c>
      <c r="F33" s="21">
        <v>1444043</v>
      </c>
      <c r="G33" s="29">
        <v>0</v>
      </c>
      <c r="H33" s="29">
        <v>1</v>
      </c>
      <c r="I33" s="26" t="s">
        <v>121</v>
      </c>
      <c r="J33" s="16" t="s">
        <v>121</v>
      </c>
      <c r="K33" s="26" t="s">
        <v>181</v>
      </c>
      <c r="L33" s="24" t="s">
        <v>126</v>
      </c>
      <c r="M33" s="32" t="s">
        <v>122</v>
      </c>
      <c r="N33" s="23" t="s">
        <v>135</v>
      </c>
    </row>
    <row r="34" spans="1:14" ht="36" x14ac:dyDescent="0.25">
      <c r="A34" s="1">
        <v>11</v>
      </c>
      <c r="B34" s="16">
        <v>363181</v>
      </c>
      <c r="C34" s="17" t="s">
        <v>36</v>
      </c>
      <c r="D34" s="17" t="s">
        <v>34</v>
      </c>
      <c r="E34" s="49">
        <v>41265</v>
      </c>
      <c r="F34" s="21">
        <v>1444043</v>
      </c>
      <c r="G34" s="29">
        <v>0</v>
      </c>
      <c r="H34" s="29">
        <v>1</v>
      </c>
      <c r="I34" s="26" t="s">
        <v>121</v>
      </c>
      <c r="J34" s="16" t="s">
        <v>121</v>
      </c>
      <c r="K34" s="26" t="s">
        <v>181</v>
      </c>
      <c r="L34" s="24" t="s">
        <v>126</v>
      </c>
      <c r="M34" s="32" t="s">
        <v>122</v>
      </c>
      <c r="N34" s="23" t="s">
        <v>136</v>
      </c>
    </row>
    <row r="35" spans="1:14" ht="36" x14ac:dyDescent="0.25">
      <c r="A35" s="1">
        <v>12</v>
      </c>
      <c r="B35" s="16">
        <v>363256</v>
      </c>
      <c r="C35" s="17" t="s">
        <v>37</v>
      </c>
      <c r="D35" s="17" t="s">
        <v>34</v>
      </c>
      <c r="E35" s="49">
        <v>41265</v>
      </c>
      <c r="F35" s="21">
        <v>1444043</v>
      </c>
      <c r="G35" s="29">
        <v>0</v>
      </c>
      <c r="H35" s="29">
        <v>1</v>
      </c>
      <c r="I35" s="26" t="s">
        <v>121</v>
      </c>
      <c r="J35" s="16" t="s">
        <v>121</v>
      </c>
      <c r="K35" s="26" t="s">
        <v>181</v>
      </c>
      <c r="L35" s="24" t="s">
        <v>126</v>
      </c>
      <c r="M35" s="32" t="s">
        <v>122</v>
      </c>
      <c r="N35" s="23" t="s">
        <v>137</v>
      </c>
    </row>
    <row r="36" spans="1:14" ht="36" x14ac:dyDescent="0.25">
      <c r="A36" s="1">
        <v>13</v>
      </c>
      <c r="B36" s="16">
        <v>363265</v>
      </c>
      <c r="C36" s="17" t="s">
        <v>38</v>
      </c>
      <c r="D36" s="17" t="s">
        <v>39</v>
      </c>
      <c r="E36" s="49">
        <v>41251</v>
      </c>
      <c r="F36" s="21">
        <v>4327013</v>
      </c>
      <c r="G36" s="29">
        <v>0</v>
      </c>
      <c r="H36" s="29">
        <v>1</v>
      </c>
      <c r="I36" s="26" t="s">
        <v>121</v>
      </c>
      <c r="J36" s="16" t="s">
        <v>120</v>
      </c>
      <c r="K36" s="26" t="s">
        <v>181</v>
      </c>
      <c r="L36" s="24" t="s">
        <v>126</v>
      </c>
      <c r="M36" s="32" t="s">
        <v>122</v>
      </c>
      <c r="N36" s="23" t="s">
        <v>138</v>
      </c>
    </row>
    <row r="37" spans="1:14" ht="36" x14ac:dyDescent="0.25">
      <c r="A37" s="1">
        <v>14</v>
      </c>
      <c r="B37" s="16">
        <v>363335</v>
      </c>
      <c r="C37" s="17" t="s">
        <v>40</v>
      </c>
      <c r="D37" s="17" t="s">
        <v>39</v>
      </c>
      <c r="E37" s="49">
        <v>41251</v>
      </c>
      <c r="F37" s="21">
        <v>4327013</v>
      </c>
      <c r="G37" s="29">
        <v>0</v>
      </c>
      <c r="H37" s="29">
        <v>1</v>
      </c>
      <c r="I37" s="26" t="s">
        <v>121</v>
      </c>
      <c r="J37" s="16" t="s">
        <v>120</v>
      </c>
      <c r="K37" s="26" t="s">
        <v>181</v>
      </c>
      <c r="L37" s="24" t="s">
        <v>126</v>
      </c>
      <c r="M37" s="32" t="s">
        <v>122</v>
      </c>
      <c r="N37" s="23" t="s">
        <v>139</v>
      </c>
    </row>
    <row r="38" spans="1:14" ht="36" x14ac:dyDescent="0.25">
      <c r="A38" s="1">
        <v>15</v>
      </c>
      <c r="B38" s="16">
        <v>363180</v>
      </c>
      <c r="C38" s="17" t="s">
        <v>41</v>
      </c>
      <c r="D38" s="17" t="s">
        <v>42</v>
      </c>
      <c r="E38" s="49">
        <v>39428</v>
      </c>
      <c r="F38" s="21">
        <v>2900000</v>
      </c>
      <c r="G38" s="29">
        <v>0</v>
      </c>
      <c r="H38" s="29">
        <v>1</v>
      </c>
      <c r="I38" s="26" t="s">
        <v>121</v>
      </c>
      <c r="J38" s="16" t="s">
        <v>121</v>
      </c>
      <c r="K38" s="26" t="s">
        <v>181</v>
      </c>
      <c r="L38" s="24" t="s">
        <v>126</v>
      </c>
      <c r="M38" s="32" t="s">
        <v>122</v>
      </c>
      <c r="N38" s="23" t="s">
        <v>140</v>
      </c>
    </row>
    <row r="39" spans="1:14" ht="36" x14ac:dyDescent="0.25">
      <c r="A39" s="1">
        <v>16</v>
      </c>
      <c r="B39" s="16">
        <v>363170</v>
      </c>
      <c r="C39" s="17" t="s">
        <v>43</v>
      </c>
      <c r="D39" s="17" t="s">
        <v>44</v>
      </c>
      <c r="E39" s="49">
        <v>43207</v>
      </c>
      <c r="F39" s="21">
        <v>1749000</v>
      </c>
      <c r="G39" s="29">
        <v>0</v>
      </c>
      <c r="H39" s="29">
        <v>1</v>
      </c>
      <c r="I39" s="26" t="s">
        <v>121</v>
      </c>
      <c r="J39" s="16" t="s">
        <v>121</v>
      </c>
      <c r="K39" s="26" t="s">
        <v>181</v>
      </c>
      <c r="L39" s="24" t="s">
        <v>126</v>
      </c>
      <c r="M39" s="32" t="s">
        <v>122</v>
      </c>
      <c r="N39" s="23" t="s">
        <v>13</v>
      </c>
    </row>
    <row r="40" spans="1:14" ht="36" x14ac:dyDescent="0.25">
      <c r="A40" s="1">
        <v>17</v>
      </c>
      <c r="B40" s="16">
        <v>363187</v>
      </c>
      <c r="C40" s="17" t="s">
        <v>45</v>
      </c>
      <c r="D40" s="17" t="s">
        <v>44</v>
      </c>
      <c r="E40" s="49">
        <v>43207</v>
      </c>
      <c r="F40" s="21">
        <v>1749000</v>
      </c>
      <c r="G40" s="29">
        <v>0</v>
      </c>
      <c r="H40" s="29">
        <v>1</v>
      </c>
      <c r="I40" s="26" t="s">
        <v>121</v>
      </c>
      <c r="J40" s="16" t="s">
        <v>121</v>
      </c>
      <c r="K40" s="26" t="s">
        <v>181</v>
      </c>
      <c r="L40" s="24" t="s">
        <v>126</v>
      </c>
      <c r="M40" s="32" t="s">
        <v>122</v>
      </c>
      <c r="N40" s="23" t="s">
        <v>141</v>
      </c>
    </row>
    <row r="41" spans="1:14" ht="36" x14ac:dyDescent="0.25">
      <c r="A41" s="1">
        <v>18</v>
      </c>
      <c r="B41" s="16">
        <v>363183</v>
      </c>
      <c r="C41" s="17" t="s">
        <v>46</v>
      </c>
      <c r="D41" s="17" t="s">
        <v>47</v>
      </c>
      <c r="E41" s="49">
        <v>42991</v>
      </c>
      <c r="F41" s="21">
        <v>1639000</v>
      </c>
      <c r="G41" s="29">
        <v>0</v>
      </c>
      <c r="H41" s="29">
        <v>1</v>
      </c>
      <c r="I41" s="26" t="s">
        <v>121</v>
      </c>
      <c r="J41" s="16" t="s">
        <v>121</v>
      </c>
      <c r="K41" s="26" t="s">
        <v>181</v>
      </c>
      <c r="L41" s="24" t="s">
        <v>126</v>
      </c>
      <c r="M41" s="32" t="s">
        <v>122</v>
      </c>
      <c r="N41" s="23" t="s">
        <v>142</v>
      </c>
    </row>
    <row r="42" spans="1:14" ht="36" x14ac:dyDescent="0.25">
      <c r="A42" s="1">
        <v>19</v>
      </c>
      <c r="B42" s="16">
        <v>363169</v>
      </c>
      <c r="C42" s="17" t="s">
        <v>48</v>
      </c>
      <c r="D42" s="17" t="s">
        <v>47</v>
      </c>
      <c r="E42" s="49">
        <v>42991</v>
      </c>
      <c r="F42" s="21">
        <v>1639000</v>
      </c>
      <c r="G42" s="29">
        <v>0</v>
      </c>
      <c r="H42" s="29">
        <v>1</v>
      </c>
      <c r="I42" s="26" t="s">
        <v>121</v>
      </c>
      <c r="J42" s="16" t="s">
        <v>121</v>
      </c>
      <c r="K42" s="26" t="s">
        <v>181</v>
      </c>
      <c r="L42" s="24" t="s">
        <v>126</v>
      </c>
      <c r="M42" s="32" t="s">
        <v>122</v>
      </c>
      <c r="N42" s="23" t="s">
        <v>143</v>
      </c>
    </row>
    <row r="43" spans="1:14" ht="36" x14ac:dyDescent="0.25">
      <c r="A43" s="1">
        <v>20</v>
      </c>
      <c r="B43" s="16">
        <v>363186</v>
      </c>
      <c r="C43" s="17" t="s">
        <v>49</v>
      </c>
      <c r="D43" s="17" t="s">
        <v>47</v>
      </c>
      <c r="E43" s="49">
        <v>42991</v>
      </c>
      <c r="F43" s="21">
        <v>1639000</v>
      </c>
      <c r="G43" s="29">
        <v>0</v>
      </c>
      <c r="H43" s="29">
        <v>1</v>
      </c>
      <c r="I43" s="26" t="s">
        <v>121</v>
      </c>
      <c r="J43" s="16" t="s">
        <v>121</v>
      </c>
      <c r="K43" s="26" t="s">
        <v>181</v>
      </c>
      <c r="L43" s="24" t="s">
        <v>126</v>
      </c>
      <c r="M43" s="32" t="s">
        <v>122</v>
      </c>
      <c r="N43" s="23" t="s">
        <v>144</v>
      </c>
    </row>
    <row r="44" spans="1:14" ht="36" x14ac:dyDescent="0.25">
      <c r="A44" s="1">
        <v>21</v>
      </c>
      <c r="B44" s="16">
        <v>363339</v>
      </c>
      <c r="C44" s="17" t="s">
        <v>50</v>
      </c>
      <c r="D44" s="17" t="s">
        <v>47</v>
      </c>
      <c r="E44" s="49">
        <v>42991</v>
      </c>
      <c r="F44" s="21">
        <v>1639000</v>
      </c>
      <c r="G44" s="29">
        <v>0</v>
      </c>
      <c r="H44" s="29">
        <v>1</v>
      </c>
      <c r="I44" s="26" t="s">
        <v>121</v>
      </c>
      <c r="J44" s="16" t="s">
        <v>121</v>
      </c>
      <c r="K44" s="26" t="s">
        <v>181</v>
      </c>
      <c r="L44" s="24" t="s">
        <v>126</v>
      </c>
      <c r="M44" s="32" t="s">
        <v>122</v>
      </c>
      <c r="N44" s="23" t="s">
        <v>145</v>
      </c>
    </row>
    <row r="45" spans="1:14" ht="36" x14ac:dyDescent="0.25">
      <c r="A45" s="1">
        <v>22</v>
      </c>
      <c r="B45" s="16">
        <v>363184</v>
      </c>
      <c r="C45" s="17" t="s">
        <v>51</v>
      </c>
      <c r="D45" s="17" t="s">
        <v>52</v>
      </c>
      <c r="E45" s="49">
        <v>41251</v>
      </c>
      <c r="F45" s="21">
        <v>5056567</v>
      </c>
      <c r="G45" s="29">
        <v>0</v>
      </c>
      <c r="H45" s="29">
        <v>1</v>
      </c>
      <c r="I45" s="26" t="s">
        <v>121</v>
      </c>
      <c r="J45" s="16" t="s">
        <v>121</v>
      </c>
      <c r="K45" s="26" t="s">
        <v>181</v>
      </c>
      <c r="L45" s="24" t="s">
        <v>126</v>
      </c>
      <c r="M45" s="32" t="s">
        <v>122</v>
      </c>
      <c r="N45" s="23" t="s">
        <v>146</v>
      </c>
    </row>
    <row r="46" spans="1:14" ht="36" x14ac:dyDescent="0.25">
      <c r="A46" s="1">
        <v>23</v>
      </c>
      <c r="B46" s="16">
        <v>363182</v>
      </c>
      <c r="C46" s="17" t="s">
        <v>53</v>
      </c>
      <c r="D46" s="17" t="s">
        <v>54</v>
      </c>
      <c r="E46" s="49">
        <v>40652</v>
      </c>
      <c r="F46" s="21">
        <v>1124000</v>
      </c>
      <c r="G46" s="29">
        <v>0</v>
      </c>
      <c r="H46" s="29">
        <v>1</v>
      </c>
      <c r="I46" s="26" t="s">
        <v>121</v>
      </c>
      <c r="J46" s="16" t="s">
        <v>121</v>
      </c>
      <c r="K46" s="26" t="s">
        <v>181</v>
      </c>
      <c r="L46" s="24" t="s">
        <v>126</v>
      </c>
      <c r="M46" s="32" t="s">
        <v>122</v>
      </c>
      <c r="N46" s="23" t="s">
        <v>147</v>
      </c>
    </row>
    <row r="47" spans="1:14" ht="36" x14ac:dyDescent="0.25">
      <c r="A47" s="1">
        <v>24</v>
      </c>
      <c r="B47" s="16">
        <v>326655</v>
      </c>
      <c r="C47" s="17" t="s">
        <v>55</v>
      </c>
      <c r="D47" s="17" t="s">
        <v>56</v>
      </c>
      <c r="E47" s="49">
        <v>40287</v>
      </c>
      <c r="F47" s="21">
        <v>37961000</v>
      </c>
      <c r="G47" s="29">
        <v>0</v>
      </c>
      <c r="H47" s="29">
        <v>1</v>
      </c>
      <c r="I47" s="26" t="s">
        <v>121</v>
      </c>
      <c r="J47" s="16" t="s">
        <v>121</v>
      </c>
      <c r="K47" s="26" t="s">
        <v>181</v>
      </c>
      <c r="L47" s="24" t="s">
        <v>126</v>
      </c>
      <c r="M47" s="32" t="s">
        <v>122</v>
      </c>
      <c r="N47" s="23" t="s">
        <v>148</v>
      </c>
    </row>
    <row r="48" spans="1:14" ht="36" x14ac:dyDescent="0.25">
      <c r="A48" s="1">
        <v>25</v>
      </c>
      <c r="B48" s="16">
        <v>363262</v>
      </c>
      <c r="C48" s="17" t="s">
        <v>57</v>
      </c>
      <c r="D48" s="17" t="s">
        <v>58</v>
      </c>
      <c r="E48" s="49">
        <v>40421</v>
      </c>
      <c r="F48" s="21">
        <v>2695000</v>
      </c>
      <c r="G48" s="29">
        <v>0</v>
      </c>
      <c r="H48" s="29">
        <v>1</v>
      </c>
      <c r="I48" s="26" t="s">
        <v>121</v>
      </c>
      <c r="J48" s="16" t="s">
        <v>121</v>
      </c>
      <c r="K48" s="26" t="s">
        <v>181</v>
      </c>
      <c r="L48" s="24" t="s">
        <v>126</v>
      </c>
      <c r="M48" s="32" t="s">
        <v>122</v>
      </c>
      <c r="N48" s="23" t="s">
        <v>149</v>
      </c>
    </row>
    <row r="49" spans="1:14" ht="36" x14ac:dyDescent="0.25">
      <c r="A49" s="1">
        <v>26</v>
      </c>
      <c r="B49" s="16">
        <v>379439</v>
      </c>
      <c r="C49" s="17" t="s">
        <v>59</v>
      </c>
      <c r="D49" s="17" t="s">
        <v>60</v>
      </c>
      <c r="E49" s="49">
        <v>41251</v>
      </c>
      <c r="F49" s="21">
        <v>11823814</v>
      </c>
      <c r="G49" s="29">
        <v>0</v>
      </c>
      <c r="H49" s="29">
        <v>1</v>
      </c>
      <c r="I49" s="26" t="s">
        <v>121</v>
      </c>
      <c r="J49" s="16" t="s">
        <v>121</v>
      </c>
      <c r="K49" s="26" t="s">
        <v>181</v>
      </c>
      <c r="L49" s="24" t="s">
        <v>126</v>
      </c>
      <c r="M49" s="32" t="s">
        <v>122</v>
      </c>
      <c r="N49" s="23" t="s">
        <v>150</v>
      </c>
    </row>
    <row r="50" spans="1:14" ht="36" x14ac:dyDescent="0.25">
      <c r="A50" s="1">
        <v>27</v>
      </c>
      <c r="B50" s="16">
        <v>363179</v>
      </c>
      <c r="C50" s="17" t="s">
        <v>61</v>
      </c>
      <c r="D50" s="17" t="s">
        <v>62</v>
      </c>
      <c r="E50" s="49">
        <v>41170</v>
      </c>
      <c r="F50" s="21">
        <v>920000</v>
      </c>
      <c r="G50" s="29">
        <v>0</v>
      </c>
      <c r="H50" s="29">
        <v>1</v>
      </c>
      <c r="I50" s="26" t="s">
        <v>121</v>
      </c>
      <c r="J50" s="16" t="s">
        <v>121</v>
      </c>
      <c r="K50" s="26" t="s">
        <v>181</v>
      </c>
      <c r="L50" s="24" t="s">
        <v>126</v>
      </c>
      <c r="M50" s="32" t="s">
        <v>122</v>
      </c>
      <c r="N50" s="23" t="s">
        <v>151</v>
      </c>
    </row>
    <row r="51" spans="1:14" ht="36" x14ac:dyDescent="0.25">
      <c r="A51" s="1">
        <v>28</v>
      </c>
      <c r="B51" s="16">
        <v>363255</v>
      </c>
      <c r="C51" s="17" t="s">
        <v>63</v>
      </c>
      <c r="D51" s="17" t="s">
        <v>64</v>
      </c>
      <c r="E51" s="49">
        <v>41170</v>
      </c>
      <c r="F51" s="21">
        <v>920000</v>
      </c>
      <c r="G51" s="29">
        <v>0</v>
      </c>
      <c r="H51" s="29">
        <v>1</v>
      </c>
      <c r="I51" s="26" t="s">
        <v>121</v>
      </c>
      <c r="J51" s="16" t="s">
        <v>121</v>
      </c>
      <c r="K51" s="26" t="s">
        <v>181</v>
      </c>
      <c r="L51" s="24" t="s">
        <v>126</v>
      </c>
      <c r="M51" s="32" t="s">
        <v>122</v>
      </c>
      <c r="N51" s="23" t="s">
        <v>152</v>
      </c>
    </row>
    <row r="52" spans="1:14" ht="36" x14ac:dyDescent="0.25">
      <c r="A52" s="1">
        <v>29</v>
      </c>
      <c r="B52" s="16">
        <v>363175</v>
      </c>
      <c r="C52" s="17" t="s">
        <v>65</v>
      </c>
      <c r="D52" s="17" t="s">
        <v>66</v>
      </c>
      <c r="E52" s="49">
        <v>41170</v>
      </c>
      <c r="F52" s="21">
        <v>920000</v>
      </c>
      <c r="G52" s="29">
        <v>0</v>
      </c>
      <c r="H52" s="29">
        <v>1</v>
      </c>
      <c r="I52" s="26" t="s">
        <v>121</v>
      </c>
      <c r="J52" s="16" t="s">
        <v>121</v>
      </c>
      <c r="K52" s="26" t="s">
        <v>181</v>
      </c>
      <c r="L52" s="24" t="s">
        <v>126</v>
      </c>
      <c r="M52" s="32" t="s">
        <v>122</v>
      </c>
      <c r="N52" s="23" t="s">
        <v>153</v>
      </c>
    </row>
    <row r="53" spans="1:14" ht="36" x14ac:dyDescent="0.25">
      <c r="A53" s="1">
        <v>30</v>
      </c>
      <c r="B53" s="16">
        <v>363168</v>
      </c>
      <c r="C53" s="17" t="s">
        <v>67</v>
      </c>
      <c r="D53" s="17" t="s">
        <v>68</v>
      </c>
      <c r="E53" s="49">
        <v>41170</v>
      </c>
      <c r="F53" s="21">
        <v>920000</v>
      </c>
      <c r="G53" s="29">
        <v>0</v>
      </c>
      <c r="H53" s="29">
        <v>1</v>
      </c>
      <c r="I53" s="26" t="s">
        <v>121</v>
      </c>
      <c r="J53" s="16" t="s">
        <v>121</v>
      </c>
      <c r="K53" s="26" t="s">
        <v>181</v>
      </c>
      <c r="L53" s="24" t="s">
        <v>126</v>
      </c>
      <c r="M53" s="32" t="s">
        <v>122</v>
      </c>
      <c r="N53" s="23" t="s">
        <v>154</v>
      </c>
    </row>
    <row r="54" spans="1:14" ht="36" x14ac:dyDescent="0.25">
      <c r="A54" s="1">
        <v>31</v>
      </c>
      <c r="B54" s="16">
        <v>363174</v>
      </c>
      <c r="C54" s="17" t="s">
        <v>69</v>
      </c>
      <c r="D54" s="17" t="s">
        <v>70</v>
      </c>
      <c r="E54" s="49">
        <v>41170</v>
      </c>
      <c r="F54" s="21">
        <v>920000</v>
      </c>
      <c r="G54" s="29">
        <v>0</v>
      </c>
      <c r="H54" s="29">
        <v>1</v>
      </c>
      <c r="I54" s="26" t="s">
        <v>121</v>
      </c>
      <c r="J54" s="16" t="s">
        <v>121</v>
      </c>
      <c r="K54" s="26" t="s">
        <v>181</v>
      </c>
      <c r="L54" s="24" t="s">
        <v>126</v>
      </c>
      <c r="M54" s="32" t="s">
        <v>122</v>
      </c>
      <c r="N54" s="23" t="s">
        <v>155</v>
      </c>
    </row>
    <row r="55" spans="1:14" s="7" customFormat="1" ht="36" x14ac:dyDescent="0.25">
      <c r="A55" s="1">
        <v>32</v>
      </c>
      <c r="B55" s="16">
        <v>363249</v>
      </c>
      <c r="C55" s="17" t="s">
        <v>71</v>
      </c>
      <c r="D55" s="17" t="s">
        <v>72</v>
      </c>
      <c r="E55" s="49">
        <v>41170</v>
      </c>
      <c r="F55" s="21">
        <v>920000</v>
      </c>
      <c r="G55" s="29">
        <v>0</v>
      </c>
      <c r="H55" s="29">
        <v>1</v>
      </c>
      <c r="I55" s="26" t="s">
        <v>121</v>
      </c>
      <c r="J55" s="16" t="s">
        <v>121</v>
      </c>
      <c r="K55" s="26" t="s">
        <v>181</v>
      </c>
      <c r="L55" s="24" t="s">
        <v>126</v>
      </c>
      <c r="M55" s="32" t="s">
        <v>122</v>
      </c>
      <c r="N55" s="23" t="s">
        <v>156</v>
      </c>
    </row>
    <row r="56" spans="1:14" ht="36" x14ac:dyDescent="0.25">
      <c r="A56" s="1">
        <v>33</v>
      </c>
      <c r="B56" s="16">
        <v>363259</v>
      </c>
      <c r="C56" s="17" t="s">
        <v>73</v>
      </c>
      <c r="D56" s="17" t="s">
        <v>74</v>
      </c>
      <c r="E56" s="49">
        <v>41170</v>
      </c>
      <c r="F56" s="21">
        <v>920000</v>
      </c>
      <c r="G56" s="29">
        <v>0</v>
      </c>
      <c r="H56" s="29">
        <v>1</v>
      </c>
      <c r="I56" s="26" t="s">
        <v>121</v>
      </c>
      <c r="J56" s="16" t="s">
        <v>121</v>
      </c>
      <c r="K56" s="26" t="s">
        <v>181</v>
      </c>
      <c r="L56" s="24" t="s">
        <v>126</v>
      </c>
      <c r="M56" s="32" t="s">
        <v>122</v>
      </c>
      <c r="N56" s="23" t="s">
        <v>157</v>
      </c>
    </row>
    <row r="57" spans="1:14" ht="36" x14ac:dyDescent="0.25">
      <c r="A57" s="1">
        <v>34</v>
      </c>
      <c r="B57" s="16">
        <v>363253</v>
      </c>
      <c r="C57" s="17" t="s">
        <v>75</v>
      </c>
      <c r="D57" s="17" t="s">
        <v>76</v>
      </c>
      <c r="E57" s="49">
        <v>41170</v>
      </c>
      <c r="F57" s="21">
        <v>920000</v>
      </c>
      <c r="G57" s="29">
        <v>0</v>
      </c>
      <c r="H57" s="29">
        <v>1</v>
      </c>
      <c r="I57" s="26" t="s">
        <v>121</v>
      </c>
      <c r="J57" s="16" t="s">
        <v>121</v>
      </c>
      <c r="K57" s="26" t="s">
        <v>181</v>
      </c>
      <c r="L57" s="24" t="s">
        <v>126</v>
      </c>
      <c r="M57" s="32" t="s">
        <v>122</v>
      </c>
      <c r="N57" s="23" t="s">
        <v>158</v>
      </c>
    </row>
    <row r="58" spans="1:14" ht="36" x14ac:dyDescent="0.25">
      <c r="A58" s="1">
        <v>35</v>
      </c>
      <c r="B58" s="16">
        <v>363331</v>
      </c>
      <c r="C58" s="17" t="s">
        <v>77</v>
      </c>
      <c r="D58" s="17" t="s">
        <v>78</v>
      </c>
      <c r="E58" s="49">
        <v>40149</v>
      </c>
      <c r="F58" s="21">
        <v>1190909</v>
      </c>
      <c r="G58" s="29">
        <v>0</v>
      </c>
      <c r="H58" s="29">
        <v>1</v>
      </c>
      <c r="I58" s="26" t="s">
        <v>121</v>
      </c>
      <c r="J58" s="16" t="s">
        <v>121</v>
      </c>
      <c r="K58" s="26" t="s">
        <v>181</v>
      </c>
      <c r="L58" s="24" t="s">
        <v>126</v>
      </c>
      <c r="M58" s="32" t="s">
        <v>122</v>
      </c>
      <c r="N58" s="23" t="s">
        <v>159</v>
      </c>
    </row>
    <row r="59" spans="1:14" ht="36" x14ac:dyDescent="0.25">
      <c r="A59" s="1">
        <v>36</v>
      </c>
      <c r="B59" s="16">
        <v>363176</v>
      </c>
      <c r="C59" s="17" t="s">
        <v>79</v>
      </c>
      <c r="D59" s="17" t="s">
        <v>80</v>
      </c>
      <c r="E59" s="49">
        <v>43705</v>
      </c>
      <c r="F59" s="21">
        <v>1400000</v>
      </c>
      <c r="G59" s="29">
        <v>0</v>
      </c>
      <c r="H59" s="29">
        <v>1</v>
      </c>
      <c r="I59" s="26" t="s">
        <v>121</v>
      </c>
      <c r="J59" s="16" t="s">
        <v>121</v>
      </c>
      <c r="K59" s="26" t="s">
        <v>181</v>
      </c>
      <c r="L59" s="24" t="s">
        <v>126</v>
      </c>
      <c r="M59" s="32" t="s">
        <v>122</v>
      </c>
      <c r="N59" s="23" t="s">
        <v>160</v>
      </c>
    </row>
    <row r="60" spans="1:14" ht="36" x14ac:dyDescent="0.25">
      <c r="A60" s="1">
        <v>37</v>
      </c>
      <c r="B60" s="16">
        <v>363267</v>
      </c>
      <c r="C60" s="17" t="s">
        <v>81</v>
      </c>
      <c r="D60" s="17" t="s">
        <v>82</v>
      </c>
      <c r="E60" s="49">
        <v>39430</v>
      </c>
      <c r="F60" s="21">
        <v>560000</v>
      </c>
      <c r="G60" s="29">
        <v>0</v>
      </c>
      <c r="H60" s="29">
        <v>1</v>
      </c>
      <c r="I60" s="26" t="s">
        <v>121</v>
      </c>
      <c r="J60" s="16" t="s">
        <v>121</v>
      </c>
      <c r="K60" s="26" t="s">
        <v>181</v>
      </c>
      <c r="L60" s="24" t="s">
        <v>126</v>
      </c>
      <c r="M60" s="32" t="s">
        <v>122</v>
      </c>
      <c r="N60" s="23" t="s">
        <v>161</v>
      </c>
    </row>
    <row r="61" spans="1:14" ht="36" x14ac:dyDescent="0.25">
      <c r="A61" s="1">
        <v>38</v>
      </c>
      <c r="B61" s="16">
        <v>363104</v>
      </c>
      <c r="C61" s="17" t="s">
        <v>83</v>
      </c>
      <c r="D61" s="17" t="s">
        <v>84</v>
      </c>
      <c r="E61" s="49">
        <v>41251</v>
      </c>
      <c r="F61" s="21">
        <v>9157167</v>
      </c>
      <c r="G61" s="29">
        <v>0</v>
      </c>
      <c r="H61" s="29">
        <v>1</v>
      </c>
      <c r="I61" s="26" t="s">
        <v>121</v>
      </c>
      <c r="J61" s="16" t="s">
        <v>121</v>
      </c>
      <c r="K61" s="26" t="s">
        <v>181</v>
      </c>
      <c r="L61" s="24" t="s">
        <v>126</v>
      </c>
      <c r="M61" s="32" t="s">
        <v>122</v>
      </c>
      <c r="N61" s="23" t="s">
        <v>162</v>
      </c>
    </row>
    <row r="62" spans="1:14" ht="36" x14ac:dyDescent="0.25">
      <c r="A62" s="1">
        <v>39</v>
      </c>
      <c r="B62" s="16">
        <v>380576</v>
      </c>
      <c r="C62" s="17" t="s">
        <v>85</v>
      </c>
      <c r="D62" s="17" t="s">
        <v>86</v>
      </c>
      <c r="E62" s="49">
        <v>41251</v>
      </c>
      <c r="F62" s="21">
        <v>28811868</v>
      </c>
      <c r="G62" s="29">
        <v>0</v>
      </c>
      <c r="H62" s="29">
        <v>1</v>
      </c>
      <c r="I62" s="26" t="s">
        <v>121</v>
      </c>
      <c r="J62" s="16" t="s">
        <v>121</v>
      </c>
      <c r="K62" s="26" t="s">
        <v>181</v>
      </c>
      <c r="L62" s="24" t="s">
        <v>126</v>
      </c>
      <c r="M62" s="32" t="s">
        <v>122</v>
      </c>
      <c r="N62" s="23" t="s">
        <v>163</v>
      </c>
    </row>
    <row r="63" spans="1:14" ht="36" x14ac:dyDescent="0.25">
      <c r="A63" s="1">
        <v>40</v>
      </c>
      <c r="B63" s="16">
        <v>363251</v>
      </c>
      <c r="C63" s="17" t="s">
        <v>87</v>
      </c>
      <c r="D63" s="17" t="s">
        <v>88</v>
      </c>
      <c r="E63" s="49">
        <v>41251</v>
      </c>
      <c r="F63" s="21">
        <v>1559737</v>
      </c>
      <c r="G63" s="29">
        <v>0</v>
      </c>
      <c r="H63" s="29">
        <v>1</v>
      </c>
      <c r="I63" s="26" t="s">
        <v>121</v>
      </c>
      <c r="J63" s="16" t="s">
        <v>121</v>
      </c>
      <c r="K63" s="26" t="s">
        <v>181</v>
      </c>
      <c r="L63" s="24" t="s">
        <v>126</v>
      </c>
      <c r="M63" s="32" t="s">
        <v>122</v>
      </c>
      <c r="N63" s="23" t="s">
        <v>164</v>
      </c>
    </row>
    <row r="64" spans="1:14" ht="36" x14ac:dyDescent="0.25">
      <c r="A64" s="1">
        <v>41</v>
      </c>
      <c r="B64" s="16">
        <v>363340</v>
      </c>
      <c r="C64" s="17" t="s">
        <v>89</v>
      </c>
      <c r="D64" s="17" t="s">
        <v>90</v>
      </c>
      <c r="E64" s="49">
        <v>41251</v>
      </c>
      <c r="F64" s="21">
        <v>2889036</v>
      </c>
      <c r="G64" s="29">
        <v>0</v>
      </c>
      <c r="H64" s="29">
        <v>1</v>
      </c>
      <c r="I64" s="26" t="s">
        <v>121</v>
      </c>
      <c r="J64" s="16" t="s">
        <v>121</v>
      </c>
      <c r="K64" s="26" t="s">
        <v>181</v>
      </c>
      <c r="L64" s="24" t="s">
        <v>126</v>
      </c>
      <c r="M64" s="32" t="s">
        <v>122</v>
      </c>
      <c r="N64" s="23" t="s">
        <v>165</v>
      </c>
    </row>
    <row r="66" spans="1:14" s="14" customFormat="1" x14ac:dyDescent="0.25">
      <c r="A66" s="12"/>
      <c r="B66" s="13"/>
      <c r="C66" s="46" t="s">
        <v>15</v>
      </c>
      <c r="D66" s="46"/>
      <c r="F66" s="47" t="s">
        <v>16</v>
      </c>
      <c r="G66" s="47"/>
      <c r="H66" s="30"/>
      <c r="I66" s="15"/>
      <c r="J66" s="15"/>
      <c r="K66" s="48" t="s">
        <v>17</v>
      </c>
      <c r="L66" s="48"/>
      <c r="M66" s="33"/>
      <c r="N66" s="15"/>
    </row>
    <row r="67" spans="1:14" ht="15" customHeight="1" x14ac:dyDescent="0.25">
      <c r="C67" s="42" t="s">
        <v>18</v>
      </c>
      <c r="D67" s="42"/>
      <c r="F67" s="42" t="s">
        <v>18</v>
      </c>
      <c r="G67" s="42"/>
      <c r="K67" s="42" t="s">
        <v>18</v>
      </c>
      <c r="L67" s="42"/>
    </row>
  </sheetData>
  <autoFilter ref="A2:N67"/>
  <mergeCells count="12">
    <mergeCell ref="C66:D66"/>
    <mergeCell ref="F66:G66"/>
    <mergeCell ref="K66:L66"/>
    <mergeCell ref="C67:D67"/>
    <mergeCell ref="F67:G67"/>
    <mergeCell ref="K67:L67"/>
    <mergeCell ref="A1:N1"/>
    <mergeCell ref="A3:D3"/>
    <mergeCell ref="A4:D4"/>
    <mergeCell ref="A7:D7"/>
    <mergeCell ref="A8:D8"/>
    <mergeCell ref="A23:D23"/>
  </mergeCells>
  <conditionalFormatting sqref="B2">
    <cfRule type="duplicateValues" dxfId="18" priority="13" stopIfTrue="1"/>
  </conditionalFormatting>
  <conditionalFormatting sqref="C24:C26">
    <cfRule type="duplicateValues" dxfId="17" priority="8"/>
  </conditionalFormatting>
  <conditionalFormatting sqref="C27">
    <cfRule type="duplicateValues" dxfId="16" priority="9"/>
  </conditionalFormatting>
  <conditionalFormatting sqref="C24:C27">
    <cfRule type="duplicateValues" dxfId="15" priority="10"/>
  </conditionalFormatting>
  <conditionalFormatting sqref="C24:C27">
    <cfRule type="duplicateValues" dxfId="14" priority="11"/>
  </conditionalFormatting>
  <conditionalFormatting sqref="C24:C27">
    <cfRule type="duplicateValues" dxfId="13" priority="12"/>
  </conditionalFormatting>
  <conditionalFormatting sqref="C28:C36">
    <cfRule type="duplicateValues" dxfId="12" priority="7"/>
  </conditionalFormatting>
  <conditionalFormatting sqref="C44">
    <cfRule type="duplicateValues" dxfId="11" priority="4"/>
  </conditionalFormatting>
  <conditionalFormatting sqref="C44">
    <cfRule type="duplicateValues" dxfId="10" priority="3"/>
  </conditionalFormatting>
  <conditionalFormatting sqref="C53">
    <cfRule type="duplicateValues" dxfId="9" priority="2"/>
  </conditionalFormatting>
  <conditionalFormatting sqref="C53">
    <cfRule type="duplicateValues" dxfId="8" priority="1"/>
  </conditionalFormatting>
  <conditionalFormatting sqref="C45">
    <cfRule type="duplicateValues" dxfId="7" priority="5"/>
  </conditionalFormatting>
  <conditionalFormatting sqref="C38:C43">
    <cfRule type="duplicateValues" dxfId="6" priority="6"/>
  </conditionalFormatting>
  <conditionalFormatting sqref="C38:C54 C28:C36">
    <cfRule type="duplicateValues" dxfId="5" priority="14"/>
  </conditionalFormatting>
  <conditionalFormatting sqref="C38:C54">
    <cfRule type="duplicateValues" dxfId="4" priority="15"/>
  </conditionalFormatting>
  <conditionalFormatting sqref="C38:C43 C54 C45:C52 C28:C36">
    <cfRule type="duplicateValues" dxfId="3" priority="16"/>
  </conditionalFormatting>
  <conditionalFormatting sqref="C54 C46:C52">
    <cfRule type="duplicateValues" dxfId="2" priority="17"/>
  </conditionalFormatting>
  <conditionalFormatting sqref="B24:B64 B9:B15 B5:B6 B17:B22">
    <cfRule type="duplicateValues" dxfId="1" priority="18"/>
  </conditionalFormatting>
  <conditionalFormatting sqref="C56:C64 C9:C15 C5:C6 C17:C22">
    <cfRule type="duplicateValues" dxfId="0" priority="19"/>
  </conditionalFormatting>
  <pageMargins left="0.27" right="0.17" top="0.45" bottom="0.44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Luu Pham Duc (VP&amp;DVNB-QLTS&amp;ML HCM)</dc:creator>
  <cp:lastModifiedBy>Luu Pham Duc (VP&amp;DVNB-QLTS&amp;ML HCM)</cp:lastModifiedBy>
  <dcterms:created xsi:type="dcterms:W3CDTF">2024-09-05T01:45:11Z</dcterms:created>
  <dcterms:modified xsi:type="dcterms:W3CDTF">2024-10-03T06:50:07Z</dcterms:modified>
</cp:coreProperties>
</file>