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Lý\PHÂN CÔNG TL\20250523- TÂM GIAO HS THANH LÝ\ĐÀ NẴNG\"/>
    </mc:Choice>
  </mc:AlternateContent>
  <xr:revisionPtr revIDLastSave="0" documentId="13_ncr:1_{E8307B00-06DC-4D98-91DD-0605568F3658}" xr6:coauthVersionLast="47" xr6:coauthVersionMax="47" xr10:uidLastSave="{00000000-0000-0000-0000-000000000000}"/>
  <bookViews>
    <workbookView xWindow="-120" yWindow="-120" windowWidth="29040" windowHeight="15840" xr2:uid="{AC6AA657-6B76-46A3-BCE0-860D65A62843}"/>
  </bookViews>
  <sheets>
    <sheet name="PL01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'PL01 (2)'!$A$3:$N$78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6" i="1"/>
  <c r="H5" i="1" s="1"/>
  <c r="H4" i="1" s="1"/>
  <c r="I25" i="1"/>
  <c r="G25" i="1"/>
  <c r="I8" i="1"/>
  <c r="G8" i="1"/>
  <c r="I6" i="1"/>
  <c r="I5" i="1" s="1"/>
  <c r="G6" i="1"/>
  <c r="I4" i="1" l="1"/>
  <c r="G5" i="1"/>
  <c r="G4" i="1" s="1"/>
  <c r="H77" i="1"/>
  <c r="D9" i="1"/>
  <c r="F9" i="1"/>
  <c r="J9" i="1"/>
  <c r="L9" i="1"/>
  <c r="D10" i="1"/>
  <c r="F10" i="1"/>
  <c r="J10" i="1"/>
  <c r="L10" i="1"/>
  <c r="D11" i="1"/>
  <c r="F11" i="1"/>
  <c r="J11" i="1"/>
  <c r="L11" i="1"/>
  <c r="D14" i="1"/>
  <c r="F14" i="1"/>
  <c r="J14" i="1"/>
  <c r="L14" i="1"/>
  <c r="D15" i="1"/>
  <c r="F15" i="1"/>
  <c r="J15" i="1"/>
  <c r="L15" i="1"/>
  <c r="D16" i="1"/>
  <c r="F16" i="1"/>
  <c r="J16" i="1"/>
  <c r="L16" i="1"/>
  <c r="L65" i="1"/>
  <c r="J65" i="1"/>
  <c r="F65" i="1"/>
  <c r="D65" i="1"/>
  <c r="L64" i="1"/>
  <c r="J64" i="1"/>
  <c r="F64" i="1"/>
  <c r="D64" i="1"/>
  <c r="L63" i="1"/>
  <c r="J63" i="1"/>
  <c r="F63" i="1"/>
  <c r="D63" i="1"/>
  <c r="L62" i="1"/>
  <c r="J62" i="1"/>
  <c r="F62" i="1"/>
  <c r="D62" i="1"/>
  <c r="L60" i="1"/>
  <c r="J60" i="1"/>
  <c r="F60" i="1"/>
  <c r="D60" i="1"/>
  <c r="L59" i="1"/>
  <c r="J59" i="1"/>
  <c r="F59" i="1"/>
  <c r="D59" i="1"/>
  <c r="L58" i="1"/>
  <c r="J58" i="1"/>
  <c r="F58" i="1"/>
  <c r="D58" i="1"/>
  <c r="L54" i="1"/>
  <c r="J54" i="1"/>
  <c r="F54" i="1"/>
  <c r="D54" i="1"/>
  <c r="L53" i="1"/>
  <c r="J53" i="1"/>
  <c r="F53" i="1"/>
  <c r="D53" i="1"/>
  <c r="L52" i="1"/>
  <c r="J52" i="1"/>
  <c r="F52" i="1"/>
  <c r="D52" i="1"/>
  <c r="L51" i="1"/>
  <c r="J51" i="1"/>
  <c r="F51" i="1"/>
  <c r="D51" i="1"/>
  <c r="L50" i="1"/>
  <c r="J50" i="1"/>
  <c r="F50" i="1"/>
  <c r="D50" i="1"/>
  <c r="L49" i="1"/>
  <c r="J49" i="1"/>
  <c r="F49" i="1"/>
  <c r="D49" i="1"/>
  <c r="L48" i="1"/>
  <c r="J48" i="1"/>
  <c r="F48" i="1"/>
  <c r="D48" i="1"/>
  <c r="L47" i="1"/>
  <c r="J47" i="1"/>
  <c r="F47" i="1"/>
  <c r="D47" i="1"/>
  <c r="L46" i="1"/>
  <c r="J46" i="1"/>
  <c r="F46" i="1"/>
  <c r="D46" i="1"/>
  <c r="L45" i="1"/>
  <c r="J45" i="1"/>
  <c r="F45" i="1"/>
  <c r="D45" i="1"/>
  <c r="L44" i="1"/>
  <c r="J44" i="1"/>
  <c r="F44" i="1"/>
  <c r="D44" i="1"/>
  <c r="L43" i="1"/>
  <c r="J43" i="1"/>
  <c r="F43" i="1"/>
  <c r="D43" i="1"/>
  <c r="L42" i="1"/>
  <c r="J42" i="1"/>
  <c r="F42" i="1"/>
  <c r="D42" i="1"/>
  <c r="L40" i="1"/>
  <c r="J40" i="1"/>
  <c r="F40" i="1"/>
  <c r="D40" i="1"/>
  <c r="L39" i="1"/>
  <c r="J39" i="1"/>
  <c r="F39" i="1"/>
  <c r="D39" i="1"/>
  <c r="L38" i="1"/>
  <c r="J38" i="1"/>
  <c r="F38" i="1"/>
  <c r="D38" i="1"/>
  <c r="L37" i="1"/>
  <c r="J37" i="1"/>
  <c r="F37" i="1"/>
  <c r="D37" i="1"/>
  <c r="L36" i="1"/>
  <c r="J36" i="1"/>
  <c r="F36" i="1"/>
  <c r="D36" i="1"/>
  <c r="L35" i="1"/>
  <c r="J35" i="1"/>
  <c r="F35" i="1"/>
  <c r="D35" i="1"/>
  <c r="L34" i="1"/>
  <c r="J34" i="1"/>
  <c r="F34" i="1"/>
  <c r="D34" i="1"/>
  <c r="L33" i="1"/>
  <c r="J33" i="1"/>
  <c r="F33" i="1"/>
  <c r="D33" i="1"/>
  <c r="L32" i="1"/>
  <c r="J32" i="1"/>
  <c r="F32" i="1"/>
  <c r="D32" i="1"/>
  <c r="L31" i="1"/>
  <c r="J31" i="1"/>
  <c r="F31" i="1"/>
  <c r="D31" i="1"/>
  <c r="L30" i="1"/>
  <c r="J30" i="1"/>
  <c r="F30" i="1"/>
  <c r="D30" i="1"/>
  <c r="L29" i="1"/>
  <c r="J29" i="1"/>
  <c r="F29" i="1"/>
  <c r="D29" i="1"/>
  <c r="L28" i="1"/>
  <c r="J28" i="1"/>
  <c r="F28" i="1"/>
  <c r="D28" i="1"/>
  <c r="L27" i="1"/>
  <c r="J27" i="1"/>
  <c r="F27" i="1"/>
  <c r="D27" i="1"/>
  <c r="L26" i="1"/>
  <c r="J26" i="1"/>
  <c r="F26" i="1"/>
  <c r="D26" i="1"/>
  <c r="L24" i="1"/>
  <c r="J24" i="1"/>
  <c r="F24" i="1"/>
  <c r="D24" i="1"/>
  <c r="L23" i="1"/>
  <c r="J23" i="1"/>
  <c r="F23" i="1"/>
  <c r="D23" i="1"/>
  <c r="L22" i="1"/>
  <c r="J22" i="1"/>
  <c r="F22" i="1"/>
  <c r="D22" i="1"/>
  <c r="L21" i="1"/>
  <c r="J21" i="1"/>
  <c r="F21" i="1"/>
  <c r="D21" i="1"/>
  <c r="L20" i="1"/>
  <c r="J20" i="1"/>
  <c r="F20" i="1"/>
  <c r="D20" i="1"/>
  <c r="L19" i="1"/>
  <c r="J19" i="1"/>
  <c r="F19" i="1"/>
  <c r="D19" i="1"/>
  <c r="L18" i="1"/>
  <c r="J18" i="1"/>
  <c r="F18" i="1"/>
  <c r="D18" i="1"/>
  <c r="L17" i="1"/>
  <c r="J17" i="1"/>
  <c r="F17" i="1"/>
  <c r="D17" i="1"/>
  <c r="G77" i="1" l="1"/>
  <c r="I77" i="1"/>
</calcChain>
</file>

<file path=xl/sharedStrings.xml><?xml version="1.0" encoding="utf-8"?>
<sst xmlns="http://schemas.openxmlformats.org/spreadsheetml/2006/main" count="438" uniqueCount="193">
  <si>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</si>
  <si>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</si>
  <si>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</si>
  <si>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</si>
  <si>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</si>
  <si>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</si>
  <si>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</si>
  <si>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</si>
  <si>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</si>
  <si>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</si>
  <si>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</si>
  <si>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</si>
  <si>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</si>
  <si>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</si>
  <si>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</si>
  <si>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I Tài sản trong sổ sách</t>
  </si>
  <si>
    <t>I.1</t>
  </si>
  <si>
    <t>Thiết bị công nghệ</t>
  </si>
  <si>
    <t>00110610591475</t>
  </si>
  <si>
    <t>Hỏng</t>
  </si>
  <si>
    <t>Thanh lý</t>
  </si>
  <si>
    <t>Hỏng không tận dụng được</t>
  </si>
  <si>
    <t>I.1.1</t>
  </si>
  <si>
    <t>00110610599855</t>
  </si>
  <si>
    <t>I.1.2</t>
  </si>
  <si>
    <t>00110610592274</t>
  </si>
  <si>
    <t>I.1.3</t>
  </si>
  <si>
    <t>00110610592481</t>
  </si>
  <si>
    <t>Patch Panel</t>
  </si>
  <si>
    <t xml:space="preserve">Đang sử dụng </t>
  </si>
  <si>
    <t>TT KHDN Hải Châu</t>
  </si>
  <si>
    <t>I.1.4</t>
  </si>
  <si>
    <t>00110610592480</t>
  </si>
  <si>
    <t>I.1.5</t>
  </si>
  <si>
    <t>00110610591476</t>
  </si>
  <si>
    <t>I.1.6</t>
  </si>
  <si>
    <t>ITMA00004320</t>
  </si>
  <si>
    <t>I.1.7</t>
  </si>
  <si>
    <t>00110610599698</t>
  </si>
  <si>
    <t>I.1.8</t>
  </si>
  <si>
    <t>00110610599755</t>
  </si>
  <si>
    <t>I.1.9</t>
  </si>
  <si>
    <t>ITMA00004304</t>
  </si>
  <si>
    <t>I.1.10</t>
  </si>
  <si>
    <t>ITMA00005506</t>
  </si>
  <si>
    <t>I.1.11</t>
  </si>
  <si>
    <t>00110984882597</t>
  </si>
  <si>
    <t>I.1.12</t>
  </si>
  <si>
    <t>ITMA00004313</t>
  </si>
  <si>
    <t>I.1.13</t>
  </si>
  <si>
    <t>00110610591477</t>
  </si>
  <si>
    <t>I.1.14</t>
  </si>
  <si>
    <t>ITMA00004336</t>
  </si>
  <si>
    <t>I.1.15</t>
  </si>
  <si>
    <t>ITMA00004334</t>
  </si>
  <si>
    <t>I.1.16</t>
  </si>
  <si>
    <t>00110610592320</t>
  </si>
  <si>
    <t>I.2.1</t>
  </si>
  <si>
    <t>00110610592321</t>
  </si>
  <si>
    <t>I.2.2</t>
  </si>
  <si>
    <t>TBĐL00004505</t>
  </si>
  <si>
    <t>I.2.3</t>
  </si>
  <si>
    <t>TBĐL00004504</t>
  </si>
  <si>
    <t>I.2.4</t>
  </si>
  <si>
    <t>TBĐL00004512</t>
  </si>
  <si>
    <t>I.2.5</t>
  </si>
  <si>
    <t>TBĐL00004506</t>
  </si>
  <si>
    <t>I.2.6</t>
  </si>
  <si>
    <t>TBĐL00004503</t>
  </si>
  <si>
    <t>I.2.7</t>
  </si>
  <si>
    <t>006361042225</t>
  </si>
  <si>
    <t>I.2.8</t>
  </si>
  <si>
    <t>006361042193</t>
  </si>
  <si>
    <t>I.2.9</t>
  </si>
  <si>
    <t>006361042228</t>
  </si>
  <si>
    <t>I.2.10</t>
  </si>
  <si>
    <t>006361042180</t>
  </si>
  <si>
    <t>I.2.11</t>
  </si>
  <si>
    <t>006361042178</t>
  </si>
  <si>
    <t>I.2.12</t>
  </si>
  <si>
    <t>006361042324</t>
  </si>
  <si>
    <t>I.2.13</t>
  </si>
  <si>
    <t>006361042220</t>
  </si>
  <si>
    <t>I.2.14</t>
  </si>
  <si>
    <t>NTVP00018023</t>
  </si>
  <si>
    <t>I.2.15</t>
  </si>
  <si>
    <t>00110610592271</t>
  </si>
  <si>
    <t>Điều hòa Mitsubishi 1chiều 12.000BTU</t>
  </si>
  <si>
    <t>Phòng giao dịch Hoàng Diệu</t>
  </si>
  <si>
    <t>I.2.16</t>
  </si>
  <si>
    <t>NTVP00017695</t>
  </si>
  <si>
    <t>I.2.17</t>
  </si>
  <si>
    <t>NTVP00018130</t>
  </si>
  <si>
    <t>I.2.18</t>
  </si>
  <si>
    <t>NTVP00017662</t>
  </si>
  <si>
    <t>I.2.19</t>
  </si>
  <si>
    <t>TBDL00004528</t>
  </si>
  <si>
    <t>I.2.20</t>
  </si>
  <si>
    <t>TBDL00004529</t>
  </si>
  <si>
    <t>I.2.21</t>
  </si>
  <si>
    <t>006361042226</t>
  </si>
  <si>
    <t>I.2.22</t>
  </si>
  <si>
    <t>006361042229</t>
  </si>
  <si>
    <t>I.2.23</t>
  </si>
  <si>
    <t>006361042221</t>
  </si>
  <si>
    <t>I.2.24</t>
  </si>
  <si>
    <t>006361042227</t>
  </si>
  <si>
    <t>I.2.25</t>
  </si>
  <si>
    <t>006361042219</t>
  </si>
  <si>
    <t>I.2.26</t>
  </si>
  <si>
    <t>TBDL00004497</t>
  </si>
  <si>
    <t>I.2.27</t>
  </si>
  <si>
    <t>TBDL00004498</t>
  </si>
  <si>
    <t>I.2.28</t>
  </si>
  <si>
    <t>NTVP00018095</t>
  </si>
  <si>
    <t>I.2.29</t>
  </si>
  <si>
    <t>00110610582717</t>
  </si>
  <si>
    <t>Máy đếm tiền XINDA SUPER BC35</t>
  </si>
  <si>
    <t>TT KHCN Đà Nẵng</t>
  </si>
  <si>
    <t>I.3.1</t>
  </si>
  <si>
    <t>00110610601229</t>
  </si>
  <si>
    <t>Máy đếm tiền Xinda Super BC 31</t>
  </si>
  <si>
    <t>I.3.2</t>
  </si>
  <si>
    <t>00110610582718</t>
  </si>
  <si>
    <t>I.3.3</t>
  </si>
  <si>
    <t>TBVP00005200</t>
  </si>
  <si>
    <t>I.3.4</t>
  </si>
  <si>
    <t>TBVP00005203</t>
  </si>
  <si>
    <t>I.3.5</t>
  </si>
  <si>
    <t>006361042473</t>
  </si>
  <si>
    <t>I.3.6</t>
  </si>
  <si>
    <t>0011_0061050901</t>
  </si>
  <si>
    <t>Máy bó tiền cọc(serial 15090048)</t>
  </si>
  <si>
    <t>I.3.7</t>
  </si>
  <si>
    <t>TBVP00005148</t>
  </si>
  <si>
    <t>I.3.8</t>
  </si>
  <si>
    <t>00110984882455</t>
  </si>
  <si>
    <t>I.3.9</t>
  </si>
  <si>
    <t>00600000000617</t>
  </si>
  <si>
    <t>I.3.10</t>
  </si>
  <si>
    <t>00600000000616</t>
  </si>
  <si>
    <t>I.3.11</t>
  </si>
  <si>
    <t>00110610579696</t>
  </si>
  <si>
    <t>Máy in sổ PR9</t>
  </si>
  <si>
    <t>Phòng giao dịch Chợ Cồn</t>
  </si>
  <si>
    <t>I.3.12</t>
  </si>
  <si>
    <t>00110610578804</t>
  </si>
  <si>
    <t>Phòng giao dịch Liên Chiểu</t>
  </si>
  <si>
    <t>I.3.13</t>
  </si>
  <si>
    <t>TỔNG CỘNG:</t>
  </si>
  <si>
    <t xml:space="preserve">B. TRÁCH NHIỆM THỰC HIỆN </t>
  </si>
  <si>
    <t>Người lập</t>
  </si>
  <si>
    <t>DVHT CN</t>
  </si>
  <si>
    <t>Cán bộ HTCN</t>
  </si>
  <si>
    <t>Trưởng đơn vị</t>
  </si>
  <si>
    <t>(Ký, ghi rõ họ tên)</t>
  </si>
  <si>
    <t>GĐ QLTS</t>
  </si>
  <si>
    <t>GĐ PTML</t>
  </si>
  <si>
    <t>Xác nhận phương án tận dụng tài sản</t>
  </si>
  <si>
    <t>I.2.</t>
  </si>
  <si>
    <t>Nội thất van9 phòng, máy lạnh</t>
  </si>
  <si>
    <t>Giá trị còn lại ngày (05/2025)</t>
  </si>
  <si>
    <t>00119884902731</t>
  </si>
  <si>
    <t>Máy in sổ PSI PR9</t>
  </si>
  <si>
    <t>MSB Quảng Nam</t>
  </si>
  <si>
    <t>DVKH chuyển sang dùng máy in kim</t>
  </si>
  <si>
    <t>TBVP0000005213</t>
  </si>
  <si>
    <t>TBVP0000005214</t>
  </si>
  <si>
    <t>00119884893738</t>
  </si>
  <si>
    <t>Tủ cao</t>
  </si>
  <si>
    <t>TS mục hỏng</t>
  </si>
  <si>
    <t>00119884889660</t>
  </si>
  <si>
    <t>Tủ đếm tiền quầy giao dịch</t>
  </si>
  <si>
    <t>00119884889658</t>
  </si>
  <si>
    <t>00119884889659</t>
  </si>
  <si>
    <t>00119884901962</t>
  </si>
  <si>
    <t>Bảng meka</t>
  </si>
  <si>
    <t>Bị hỏng bản gỗ và bong tróc ,bị gỉ rét chân đế và viền xung quanh</t>
  </si>
  <si>
    <t>QNA</t>
  </si>
  <si>
    <t>Máy chấm công ABF 702S</t>
  </si>
  <si>
    <t>0110610599688</t>
  </si>
  <si>
    <t xml:space="preserve"> Dịch vụ hỗ trợ Quảng Ngãi</t>
  </si>
  <si>
    <t>Chờ thanh lý</t>
  </si>
  <si>
    <t>đA4 thay thế thiết bị ngày 22/01/2022</t>
  </si>
  <si>
    <t>00110984884117</t>
  </si>
  <si>
    <t>I.I.1</t>
  </si>
  <si>
    <t>TSCĐ</t>
  </si>
  <si>
    <t>I.1.2.</t>
  </si>
  <si>
    <t>CCDC</t>
  </si>
  <si>
    <t xml:space="preserve"> thay thế ngày 09/09/2024</t>
  </si>
  <si>
    <t>Hệ thống PCCC, báo động.</t>
  </si>
  <si>
    <t>QNG</t>
  </si>
  <si>
    <t>PL01: DANH SÁCH TÀI SẢN THANH LÝ CN ĐÀ NẴNG+ QUẢNG NAM + QUẢNG NGÃI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</si>
</sst>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;[Red]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3" fillId="2" borderId="0" xfId="0" applyFont="1" applyFill="1"/>
    <xf numFmtId="49" fontId="5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4" fontId="4" fillId="3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14" fontId="10" fillId="0" borderId="0" xfId="0" applyNumberFormat="1" applyFont="1" applyAlignment="1">
      <alignment horizontal="center" wrapText="1"/>
    </xf>
    <xf numFmtId="14" fontId="10" fillId="0" borderId="0" xfId="0" applyNumberFormat="1" applyFont="1"/>
    <xf numFmtId="14" fontId="10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horizontal="center"/>
    </xf>
    <xf numFmtId="14" fontId="10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5" fillId="0" borderId="1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14" fontId="8" fillId="0" borderId="0" xfId="0" applyNumberFormat="1" applyFont="1" applyAlignment="1">
      <alignment horizontal="right" vertical="center" wrapText="1"/>
    </xf>
    <xf numFmtId="14" fontId="9" fillId="3" borderId="0" xfId="0" applyNumberFormat="1" applyFont="1" applyFill="1" applyAlignment="1">
      <alignment horizontal="right" vertical="center" wrapText="1"/>
    </xf>
    <xf numFmtId="14" fontId="8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3" fillId="2" borderId="0" xfId="0" applyNumberFormat="1" applyFont="1" applyFill="1"/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vt\AppData\Local\Microsoft\Windows\INetCache\Content.Outlook\BYTNKRY2\MB07%20Final%20-%20Bi&#234;n%20b&#7843;n%20ki&#7875;m%20k&#234;%20ki&#234;m%20&#273;&#225;nh%20gi&#225;%20t&#224;i%20s&#7843;n%20-%20PGD%20H&#7843;i%20Ch&#226;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vt\AppData\Local\Microsoft\Windows\INetCache\Content.Outlook\BYTNKRY2\MB07%20Final%20-%20Bi&#234;n%20b&#7843;n%20ki&#7875;m%20k&#234;%20ki&#234;m%20&#273;&#225;nh%20gi&#225;%20t&#224;i%20s&#7843;n%20-%20PGD%20Ho&#224;ng%20Di&#7879;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vt\AppData\Local\Microsoft\Windows\INetCache\Content.Outlook\BYTNKRY2\MB07%20Final%20-%20Bi&#234;n%20b&#7843;n%20ki&#7875;m%20k&#234;%20ki&#234;m%20&#273;&#225;nh%20gi&#225;%20t&#224;i%20s&#7843;n%20-%20PGD%20H&#242;a%20Kh&#225;n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vt\AppData\Local\Microsoft\Windows\INetCache\Content.Outlook\BYTNKRY2\MB07%20Final%20-%20Bi&#234;n%20b&#7843;n%20ki&#7875;m%20k&#234;%20ki&#234;m%20&#273;&#225;nh%20gi&#225;%20t&#224;i%20s&#7843;n%20-%20PGD%20Ch&#7907;%20C&#7891;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vt\AppData\Local\Microsoft\Windows\INetCache\Content.Outlook\BYTNKRY2\MB07%20Final%20-%20Bi&#234;n%20b&#7843;n%20ki&#7875;m%20k&#234;%20ki&#234;m%20&#273;&#225;nh%20gi&#225;%20t&#224;i%20s&#7843;n%20-%20PGD%20Li&#234;n%20Chi&#7875;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BBKK_đánh giá_pan sử dụng TS"/>
      <sheetName val="Sheet1"/>
      <sheetName val="PL02 DS tài sản nội thấ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Mã tài sản</v>
          </cell>
          <cell r="B2" t="str">
            <v>Tên tài sản</v>
          </cell>
          <cell r="C2" t="str">
            <v>Số Serial</v>
          </cell>
          <cell r="D2" t="str">
            <v>Nhóm loại tài sản</v>
          </cell>
          <cell r="E2" t="str">
            <v>Nguyên giá</v>
          </cell>
          <cell r="F2" t="str">
            <v>Giá trị còn lại</v>
          </cell>
          <cell r="G2" t="str">
            <v>Mã người đứng tên QLTS</v>
          </cell>
          <cell r="H2" t="str">
            <v>Tên người đứng tên QLTS</v>
          </cell>
          <cell r="I2" t="str">
            <v>Mã đơn vị đứng tên tài sản cấp 1</v>
          </cell>
          <cell r="J2" t="str">
            <v>Tên đơn vị đứng tên tài sản cấp 1</v>
          </cell>
          <cell r="K2" t="str">
            <v>Mã đơn vị đứng tên tài sản cấp 2</v>
          </cell>
          <cell r="L2" t="str">
            <v>Tên đơn vị đứng tên tài sản cấp 2</v>
          </cell>
          <cell r="M2" t="str">
            <v>Mã đơn vị đứng tên tài sản cấp 3</v>
          </cell>
          <cell r="N2" t="str">
            <v>Tên đơn vị đứng tên tài sản cấp 3</v>
          </cell>
          <cell r="O2" t="str">
            <v>Mã đơn vị đứng tên tài sản cấp 4</v>
          </cell>
          <cell r="P2" t="str">
            <v>Tên đơn vị đứng tên tài sản cấp 4</v>
          </cell>
          <cell r="Q2" t="str">
            <v>Mã đơn vị đứng tên tài sản cấp 5</v>
          </cell>
          <cell r="R2" t="str">
            <v>Tên đơn vị đứng tên tài sản cấp 5</v>
          </cell>
          <cell r="S2" t="str">
            <v>Mã đơn vị đứng tên tài sản cấp 6</v>
          </cell>
          <cell r="T2" t="str">
            <v>Tên đơn vị đứng tên tài sản cấp 6</v>
          </cell>
          <cell r="U2" t="str">
            <v>Mã đơn vị đứng tên tài sản cấp 7</v>
          </cell>
          <cell r="V2" t="str">
            <v>Tên đơn vị đứng tên tài sản cấp 7</v>
          </cell>
          <cell r="W2" t="str">
            <v>Mã đơn vị đứng tên tài sản cấp 8</v>
          </cell>
          <cell r="X2" t="str">
            <v>Tên đơn vị đứng tên tài sản cấp 8</v>
          </cell>
          <cell r="Y2" t="str">
            <v>Mã đơn vị đứng tên tài sản cấp 9</v>
          </cell>
          <cell r="Z2" t="str">
            <v>Tên đơn vị đứng tên tài sản cấp 9</v>
          </cell>
          <cell r="AA2" t="str">
            <v>Mã đơn vị đứng tên tài sản cấp 10</v>
          </cell>
          <cell r="AB2" t="str">
            <v>Tên đơn vị đứng tên tài sản cấp 10</v>
          </cell>
          <cell r="AC2" t="str">
            <v>Mã đơn vị đứng tên tài sản</v>
          </cell>
          <cell r="AD2" t="str">
            <v xml:space="preserve">Tên đơn vị đứng tên tài sản </v>
          </cell>
          <cell r="AE2" t="str">
            <v>Mã HO/CN/PGD</v>
          </cell>
          <cell r="AF2" t="str">
            <v>Tên HO/CN/PGD</v>
          </cell>
          <cell r="AG2" t="str">
            <v>Tình trạng TS</v>
          </cell>
          <cell r="AH2" t="str">
            <v>TS dùng chung/riêng</v>
          </cell>
          <cell r="AI2" t="str">
            <v>Ngày đưa vào sử dụng</v>
          </cell>
        </row>
        <row r="3">
          <cell r="A3" t="str">
            <v>TBPD00002618</v>
          </cell>
          <cell r="B3" t="str">
            <v>Máy phát điện HG11000 SDX (HC)</v>
          </cell>
          <cell r="D3" t="str">
            <v>Máy phát điện</v>
          </cell>
          <cell r="E3">
            <v>54500000</v>
          </cell>
          <cell r="F3">
            <v>0</v>
          </cell>
          <cell r="G3" t="str">
            <v>018877</v>
          </cell>
          <cell r="H3" t="str">
            <v>Trương Kim Nhân</v>
          </cell>
          <cell r="I3" t="str">
            <v xml:space="preserve"> 01SB000001 </v>
          </cell>
          <cell r="J3" t="str">
            <v xml:space="preserve"> MSB </v>
          </cell>
          <cell r="K3" t="str">
            <v xml:space="preserve">01RB000001 </v>
          </cell>
          <cell r="L3" t="str">
            <v xml:space="preserve">Ngân hàng Bán lẻ </v>
          </cell>
          <cell r="M3" t="str">
            <v xml:space="preserve">01RB000382 </v>
          </cell>
          <cell r="N3" t="str">
            <v xml:space="preserve">TT Kênh Bán hàng và Phân phối </v>
          </cell>
          <cell r="O3" t="str">
            <v xml:space="preserve">01RB000733 </v>
          </cell>
          <cell r="P3" t="str">
            <v xml:space="preserve">Kênh TT Khách hàng Cá nhân MN </v>
          </cell>
          <cell r="Q3" t="str">
            <v xml:space="preserve">01RB000127 </v>
          </cell>
          <cell r="R3" t="str">
            <v xml:space="preserve">Vùng 7 </v>
          </cell>
          <cell r="S3" t="str">
            <v>01RB000131</v>
          </cell>
          <cell r="T3" t="str">
            <v>TT KHCN Hải Châu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>01RB000131</v>
          </cell>
          <cell r="AD3" t="str">
            <v>TT KHCN Hải Châu</v>
          </cell>
          <cell r="AE3" t="str">
            <v>01BR000154</v>
          </cell>
          <cell r="AF3" t="str">
            <v>Phòng giao dịch Hải Châu</v>
          </cell>
          <cell r="AG3" t="str">
            <v xml:space="preserve">Đang sử dụng </v>
          </cell>
          <cell r="AH3" t="str">
            <v>Dùng chung</v>
          </cell>
          <cell r="AI3">
            <v>39764</v>
          </cell>
        </row>
        <row r="4">
          <cell r="A4" t="str">
            <v>00119884892565</v>
          </cell>
          <cell r="B4" t="str">
            <v>Máy ATM Diebold DN100D Serial J810006747</v>
          </cell>
          <cell r="C4" t="str">
            <v>J810006747</v>
          </cell>
          <cell r="D4" t="str">
            <v>Máy ATM</v>
          </cell>
          <cell r="E4">
            <v>232483517</v>
          </cell>
          <cell r="F4">
            <v>106613157.59</v>
          </cell>
          <cell r="G4" t="str">
            <v>018877</v>
          </cell>
          <cell r="H4" t="str">
            <v>Trương Kim Nhân</v>
          </cell>
          <cell r="I4" t="str">
            <v xml:space="preserve"> 01SB000001 </v>
          </cell>
          <cell r="J4" t="str">
            <v xml:space="preserve"> MSB </v>
          </cell>
          <cell r="K4" t="str">
            <v xml:space="preserve">01RB000001 </v>
          </cell>
          <cell r="L4" t="str">
            <v xml:space="preserve">Ngân hàng Bán lẻ </v>
          </cell>
          <cell r="M4" t="str">
            <v xml:space="preserve">01RB000382 </v>
          </cell>
          <cell r="N4" t="str">
            <v xml:space="preserve">TT Kênh Bán hàng và Phân phối </v>
          </cell>
          <cell r="O4" t="str">
            <v xml:space="preserve">01RB000733 </v>
          </cell>
          <cell r="P4" t="str">
            <v xml:space="preserve">Kênh TT Khách hàng Cá nhân MN </v>
          </cell>
          <cell r="Q4" t="str">
            <v xml:space="preserve">01RB000127 </v>
          </cell>
          <cell r="R4" t="str">
            <v xml:space="preserve">Vùng 7 </v>
          </cell>
          <cell r="S4" t="str">
            <v>01RB000131</v>
          </cell>
          <cell r="T4" t="str">
            <v>TT KHCN Hải Châu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>01RB000131</v>
          </cell>
          <cell r="AD4" t="str">
            <v>TT KHCN Hải Châu</v>
          </cell>
          <cell r="AE4" t="str">
            <v>01BR000154</v>
          </cell>
          <cell r="AF4" t="str">
            <v>Phòng giao dịch Hải Châu</v>
          </cell>
          <cell r="AG4" t="str">
            <v xml:space="preserve">Đang sử dụng </v>
          </cell>
          <cell r="AH4" t="str">
            <v>Dùng chung</v>
          </cell>
          <cell r="AI4">
            <v>44638</v>
          </cell>
        </row>
        <row r="5">
          <cell r="A5" t="str">
            <v>00110610592276</v>
          </cell>
          <cell r="B5" t="str">
            <v>Điều hòa Mitsubishi âm trần 1 chiều 27000 BTU</v>
          </cell>
          <cell r="D5" t="str">
            <v>Máy điều hòa âm trần 27000 BTU</v>
          </cell>
          <cell r="E5">
            <v>42437440.5</v>
          </cell>
          <cell r="F5">
            <v>0</v>
          </cell>
          <cell r="G5" t="str">
            <v>018877</v>
          </cell>
          <cell r="H5" t="str">
            <v>Trương Kim Nhân</v>
          </cell>
          <cell r="I5" t="str">
            <v xml:space="preserve"> 01SB000001 </v>
          </cell>
          <cell r="J5" t="str">
            <v xml:space="preserve"> MSB </v>
          </cell>
          <cell r="K5" t="str">
            <v xml:space="preserve">01RB000001 </v>
          </cell>
          <cell r="L5" t="str">
            <v xml:space="preserve">Ngân hàng Bán lẻ </v>
          </cell>
          <cell r="M5" t="str">
            <v xml:space="preserve">01RB000382 </v>
          </cell>
          <cell r="N5" t="str">
            <v xml:space="preserve">TT Kênh Bán hàng và Phân phối </v>
          </cell>
          <cell r="O5" t="str">
            <v xml:space="preserve">01RB000733 </v>
          </cell>
          <cell r="P5" t="str">
            <v xml:space="preserve">Kênh TT Khách hàng Cá nhân MN </v>
          </cell>
          <cell r="Q5" t="str">
            <v xml:space="preserve">01RB000127 </v>
          </cell>
          <cell r="R5" t="str">
            <v xml:space="preserve">Vùng 7 </v>
          </cell>
          <cell r="S5" t="str">
            <v>01RB000131</v>
          </cell>
          <cell r="T5" t="str">
            <v>TT KHCN Hải Châu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>01RB000131</v>
          </cell>
          <cell r="AD5" t="str">
            <v>TT KHCN Hải Châu</v>
          </cell>
          <cell r="AE5" t="str">
            <v>01BR000154</v>
          </cell>
          <cell r="AF5" t="str">
            <v>Phòng giao dịch Hải Châu</v>
          </cell>
          <cell r="AG5" t="str">
            <v xml:space="preserve">Đang sử dụng </v>
          </cell>
          <cell r="AH5" t="str">
            <v>Dùng chung</v>
          </cell>
          <cell r="AI5">
            <v>43297</v>
          </cell>
        </row>
        <row r="6">
          <cell r="A6" t="str">
            <v>00110610592277</v>
          </cell>
          <cell r="B6" t="str">
            <v>Điều hòa Mitsubishi âm trần 1 chiều 27000 BTU</v>
          </cell>
          <cell r="D6" t="str">
            <v>Máy điều hòa âm trần 27000 BTU</v>
          </cell>
          <cell r="E6">
            <v>42437440.5</v>
          </cell>
          <cell r="F6">
            <v>0</v>
          </cell>
          <cell r="G6" t="str">
            <v>018877</v>
          </cell>
          <cell r="H6" t="str">
            <v>Trương Kim Nhân</v>
          </cell>
          <cell r="I6" t="str">
            <v xml:space="preserve"> 01SB000001 </v>
          </cell>
          <cell r="J6" t="str">
            <v xml:space="preserve"> MSB </v>
          </cell>
          <cell r="K6" t="str">
            <v xml:space="preserve">01RB000001 </v>
          </cell>
          <cell r="L6" t="str">
            <v xml:space="preserve">Ngân hàng Bán lẻ </v>
          </cell>
          <cell r="M6" t="str">
            <v xml:space="preserve">01RB000382 </v>
          </cell>
          <cell r="N6" t="str">
            <v xml:space="preserve">TT Kênh Bán hàng và Phân phối </v>
          </cell>
          <cell r="O6" t="str">
            <v xml:space="preserve">01RB000733 </v>
          </cell>
          <cell r="P6" t="str">
            <v xml:space="preserve">Kênh TT Khách hàng Cá nhân MN </v>
          </cell>
          <cell r="Q6" t="str">
            <v xml:space="preserve">01RB000127 </v>
          </cell>
          <cell r="R6" t="str">
            <v xml:space="preserve">Vùng 7 </v>
          </cell>
          <cell r="S6" t="str">
            <v>01RB000131</v>
          </cell>
          <cell r="T6" t="str">
            <v>TT KHCN Hải Châu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>01RB000131</v>
          </cell>
          <cell r="AD6" t="str">
            <v>TT KHCN Hải Châu</v>
          </cell>
          <cell r="AE6" t="str">
            <v>01BR000154</v>
          </cell>
          <cell r="AF6" t="str">
            <v>Phòng giao dịch Hải Châu</v>
          </cell>
          <cell r="AG6" t="str">
            <v xml:space="preserve">Đang sử dụng </v>
          </cell>
          <cell r="AH6" t="str">
            <v>Dùng chung</v>
          </cell>
          <cell r="AI6">
            <v>43297</v>
          </cell>
        </row>
        <row r="7">
          <cell r="A7" t="str">
            <v>00110610588237</v>
          </cell>
          <cell r="B7" t="str">
            <v>Máy tính để bàn HP 280 Corei3</v>
          </cell>
          <cell r="D7" t="str">
            <v>Bộ máy tính để bàn Core i3 - Ram 8Gb- SSD 256Gb - Màn hình 19.5"</v>
          </cell>
          <cell r="E7">
            <v>12600000</v>
          </cell>
          <cell r="F7">
            <v>0</v>
          </cell>
          <cell r="G7" t="str">
            <v>018877</v>
          </cell>
          <cell r="H7" t="str">
            <v>Trương Kim Nhân</v>
          </cell>
          <cell r="I7" t="str">
            <v xml:space="preserve"> 01SB000001 </v>
          </cell>
          <cell r="J7" t="str">
            <v xml:space="preserve"> MSB </v>
          </cell>
          <cell r="K7" t="str">
            <v xml:space="preserve">01RB000001 </v>
          </cell>
          <cell r="L7" t="str">
            <v xml:space="preserve">Ngân hàng Bán lẻ </v>
          </cell>
          <cell r="M7" t="str">
            <v xml:space="preserve">01RB000382 </v>
          </cell>
          <cell r="N7" t="str">
            <v xml:space="preserve">TT Kênh Bán hàng và Phân phối </v>
          </cell>
          <cell r="O7" t="str">
            <v xml:space="preserve">01RB000733 </v>
          </cell>
          <cell r="P7" t="str">
            <v xml:space="preserve">Kênh TT Khách hàng Cá nhân MN </v>
          </cell>
          <cell r="Q7" t="str">
            <v xml:space="preserve">01RB000127 </v>
          </cell>
          <cell r="R7" t="str">
            <v xml:space="preserve">Vùng 7 </v>
          </cell>
          <cell r="S7" t="str">
            <v>01RB000131</v>
          </cell>
          <cell r="T7" t="str">
            <v>TT KHCN Hải Châu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>01RB000131</v>
          </cell>
          <cell r="AD7" t="str">
            <v>TT KHCN Hải Châu</v>
          </cell>
          <cell r="AE7" t="str">
            <v>01BR000154</v>
          </cell>
          <cell r="AF7" t="str">
            <v>Phòng giao dịch Hải Châu</v>
          </cell>
          <cell r="AG7" t="str">
            <v xml:space="preserve">Đang sử dụng </v>
          </cell>
          <cell r="AH7" t="str">
            <v>Dùng riêng</v>
          </cell>
          <cell r="AI7">
            <v>43287</v>
          </cell>
        </row>
        <row r="8">
          <cell r="A8" t="str">
            <v>00110984887515</v>
          </cell>
          <cell r="B8" t="str">
            <v>Máy tính xách tay Dell Latitude 3410 core i5</v>
          </cell>
          <cell r="C8" t="str">
            <v>89TJY93</v>
          </cell>
          <cell r="D8" t="str">
            <v>Máy tính xách tay Core i5 - Ram 8Gb - SSD 512Gb - Màn hình 14"</v>
          </cell>
          <cell r="E8">
            <v>17890000</v>
          </cell>
          <cell r="F8">
            <v>1272972.32</v>
          </cell>
          <cell r="G8" t="str">
            <v>018877</v>
          </cell>
          <cell r="H8" t="str">
            <v>Trương Kim Nhân</v>
          </cell>
          <cell r="I8" t="str">
            <v xml:space="preserve"> 01SB000001 </v>
          </cell>
          <cell r="J8" t="str">
            <v xml:space="preserve"> MSB </v>
          </cell>
          <cell r="K8" t="str">
            <v xml:space="preserve">01RB000001 </v>
          </cell>
          <cell r="L8" t="str">
            <v xml:space="preserve">Ngân hàng Bán lẻ </v>
          </cell>
          <cell r="M8" t="str">
            <v xml:space="preserve">01RB000382 </v>
          </cell>
          <cell r="N8" t="str">
            <v xml:space="preserve">TT Kênh Bán hàng và Phân phối </v>
          </cell>
          <cell r="O8" t="str">
            <v xml:space="preserve">01RB000733 </v>
          </cell>
          <cell r="P8" t="str">
            <v xml:space="preserve">Kênh TT Khách hàng Cá nhân MN </v>
          </cell>
          <cell r="Q8" t="str">
            <v xml:space="preserve">01RB000127 </v>
          </cell>
          <cell r="R8" t="str">
            <v xml:space="preserve">Vùng 7 </v>
          </cell>
          <cell r="S8" t="str">
            <v>01RB000131</v>
          </cell>
          <cell r="T8" t="str">
            <v>TT KHCN Hải Châu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>01RB000131</v>
          </cell>
          <cell r="AD8" t="str">
            <v>TT KHCN Hải Châu</v>
          </cell>
          <cell r="AE8" t="str">
            <v>01BR000154</v>
          </cell>
          <cell r="AF8" t="str">
            <v>Phòng giao dịch Hải Châu</v>
          </cell>
          <cell r="AG8" t="str">
            <v xml:space="preserve">Đang sử dụng </v>
          </cell>
          <cell r="AH8" t="str">
            <v>Dùng riêng</v>
          </cell>
          <cell r="AI8">
            <v>44609</v>
          </cell>
        </row>
        <row r="9">
          <cell r="A9" t="str">
            <v>ITMA90000272</v>
          </cell>
          <cell r="B9" t="str">
            <v>Close Rack 42U rộng 0,6m sâu 0,8m cao 1,4m cửa lưới</v>
          </cell>
          <cell r="D9" t="str">
            <v>Tủ Rack 42U</v>
          </cell>
          <cell r="E9">
            <v>7733567</v>
          </cell>
          <cell r="F9">
            <v>0</v>
          </cell>
          <cell r="G9" t="str">
            <v>018877</v>
          </cell>
          <cell r="H9" t="str">
            <v>Trương Kim Nhân</v>
          </cell>
          <cell r="I9" t="str">
            <v xml:space="preserve"> 01SB000001 </v>
          </cell>
          <cell r="J9" t="str">
            <v xml:space="preserve"> MSB </v>
          </cell>
          <cell r="K9" t="str">
            <v xml:space="preserve">01RB000001 </v>
          </cell>
          <cell r="L9" t="str">
            <v xml:space="preserve">Ngân hàng Bán lẻ </v>
          </cell>
          <cell r="M9" t="str">
            <v xml:space="preserve">01RB000382 </v>
          </cell>
          <cell r="N9" t="str">
            <v xml:space="preserve">TT Kênh Bán hàng và Phân phối </v>
          </cell>
          <cell r="O9" t="str">
            <v xml:space="preserve">01RB000733 </v>
          </cell>
          <cell r="P9" t="str">
            <v xml:space="preserve">Kênh TT Khách hàng Cá nhân MN </v>
          </cell>
          <cell r="Q9" t="str">
            <v xml:space="preserve">01RB000127 </v>
          </cell>
          <cell r="R9" t="str">
            <v xml:space="preserve">Vùng 7 </v>
          </cell>
          <cell r="S9" t="str">
            <v>01RB000131</v>
          </cell>
          <cell r="T9" t="str">
            <v>TT KHCN Hải Châu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>01RB000131</v>
          </cell>
          <cell r="AD9" t="str">
            <v>TT KHCN Hải Châu</v>
          </cell>
          <cell r="AE9" t="str">
            <v>01BR000154</v>
          </cell>
          <cell r="AF9" t="str">
            <v>Phòng giao dịch Hải Châu</v>
          </cell>
          <cell r="AG9" t="str">
            <v xml:space="preserve">Đang sử dụng </v>
          </cell>
          <cell r="AH9" t="str">
            <v>Dùng chung</v>
          </cell>
          <cell r="AI9">
            <v>41264</v>
          </cell>
        </row>
        <row r="10">
          <cell r="A10" t="str">
            <v>ITMA00004325</v>
          </cell>
          <cell r="B10" t="str">
            <v>Cisco</v>
          </cell>
          <cell r="D10" t="str">
            <v>Router (Thiết bị định tuyến)</v>
          </cell>
          <cell r="E10">
            <v>14896000</v>
          </cell>
          <cell r="F10">
            <v>0</v>
          </cell>
          <cell r="G10" t="str">
            <v>018877</v>
          </cell>
          <cell r="H10" t="str">
            <v>Trương Kim Nhân</v>
          </cell>
          <cell r="I10" t="str">
            <v xml:space="preserve"> 01SB000001 </v>
          </cell>
          <cell r="J10" t="str">
            <v xml:space="preserve"> MSB </v>
          </cell>
          <cell r="K10" t="str">
            <v xml:space="preserve">01RB000001 </v>
          </cell>
          <cell r="L10" t="str">
            <v xml:space="preserve">Ngân hàng Bán lẻ </v>
          </cell>
          <cell r="M10" t="str">
            <v xml:space="preserve">01RB000382 </v>
          </cell>
          <cell r="N10" t="str">
            <v xml:space="preserve">TT Kênh Bán hàng và Phân phối </v>
          </cell>
          <cell r="O10" t="str">
            <v xml:space="preserve">01RB000733 </v>
          </cell>
          <cell r="P10" t="str">
            <v xml:space="preserve">Kênh TT Khách hàng Cá nhân MN </v>
          </cell>
          <cell r="Q10" t="str">
            <v xml:space="preserve">01RB000127 </v>
          </cell>
          <cell r="R10" t="str">
            <v xml:space="preserve">Vùng 7 </v>
          </cell>
          <cell r="S10" t="str">
            <v>01RB000131</v>
          </cell>
          <cell r="T10" t="str">
            <v>TT KHCN Hải Châu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>01RB000131</v>
          </cell>
          <cell r="AD10" t="str">
            <v>TT KHCN Hải Châu</v>
          </cell>
          <cell r="AE10" t="str">
            <v>01BR000154</v>
          </cell>
          <cell r="AF10" t="str">
            <v>Phòng giao dịch Hải Châu</v>
          </cell>
          <cell r="AG10" t="str">
            <v xml:space="preserve">Đang sử dụng </v>
          </cell>
          <cell r="AH10" t="str">
            <v>Dùng chung</v>
          </cell>
          <cell r="AI10">
            <v>40443</v>
          </cell>
        </row>
        <row r="11">
          <cell r="A11" t="str">
            <v>00110610583612</v>
          </cell>
          <cell r="B11" t="str">
            <v>SWITCH 24 cổng SF500-24-K9-G5</v>
          </cell>
          <cell r="D11" t="str">
            <v>Switch (Thiết bị chuyển mạch) 24 cổng</v>
          </cell>
          <cell r="E11">
            <v>7348000</v>
          </cell>
          <cell r="F11">
            <v>0</v>
          </cell>
          <cell r="G11" t="str">
            <v>018877</v>
          </cell>
          <cell r="H11" t="str">
            <v>Trương Kim Nhân</v>
          </cell>
          <cell r="I11" t="str">
            <v xml:space="preserve"> 01SB000001 </v>
          </cell>
          <cell r="J11" t="str">
            <v xml:space="preserve"> MSB </v>
          </cell>
          <cell r="K11" t="str">
            <v xml:space="preserve">01RB000001 </v>
          </cell>
          <cell r="L11" t="str">
            <v xml:space="preserve">Ngân hàng Bán lẻ </v>
          </cell>
          <cell r="M11" t="str">
            <v xml:space="preserve">01RB000382 </v>
          </cell>
          <cell r="N11" t="str">
            <v xml:space="preserve">TT Kênh Bán hàng và Phân phối </v>
          </cell>
          <cell r="O11" t="str">
            <v xml:space="preserve">01RB000733 </v>
          </cell>
          <cell r="P11" t="str">
            <v xml:space="preserve">Kênh TT Khách hàng Cá nhân MN </v>
          </cell>
          <cell r="Q11" t="str">
            <v xml:space="preserve">01RB000127 </v>
          </cell>
          <cell r="R11" t="str">
            <v xml:space="preserve">Vùng 7 </v>
          </cell>
          <cell r="S11" t="str">
            <v>01RB000131</v>
          </cell>
          <cell r="T11" t="str">
            <v>TT KHCN Hải Châu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>01RB000131</v>
          </cell>
          <cell r="AD11" t="str">
            <v>TT KHCN Hải Châu</v>
          </cell>
          <cell r="AE11" t="str">
            <v>01BR000154</v>
          </cell>
          <cell r="AF11" t="str">
            <v>Phòng giao dịch Hải Châu</v>
          </cell>
          <cell r="AG11" t="str">
            <v xml:space="preserve">Đang sử dụng </v>
          </cell>
          <cell r="AH11" t="str">
            <v>Dùng chung</v>
          </cell>
          <cell r="AI11">
            <v>43262</v>
          </cell>
        </row>
        <row r="12">
          <cell r="A12" t="str">
            <v>00119884909479</v>
          </cell>
          <cell r="B12" t="str">
            <v>Máy scan brother ADS 1200</v>
          </cell>
          <cell r="C12" t="str">
            <v>E79216M2X111898</v>
          </cell>
          <cell r="D12" t="str">
            <v>Máy scan</v>
          </cell>
          <cell r="E12">
            <v>6703200</v>
          </cell>
          <cell r="F12">
            <v>0</v>
          </cell>
          <cell r="G12" t="str">
            <v>018877</v>
          </cell>
          <cell r="H12" t="str">
            <v>Trương Kim Nhân</v>
          </cell>
          <cell r="I12" t="str">
            <v xml:space="preserve"> 01SB000001 </v>
          </cell>
          <cell r="J12" t="str">
            <v xml:space="preserve"> MSB </v>
          </cell>
          <cell r="K12" t="str">
            <v xml:space="preserve">01RB000001 </v>
          </cell>
          <cell r="L12" t="str">
            <v xml:space="preserve">Ngân hàng Bán lẻ </v>
          </cell>
          <cell r="M12" t="str">
            <v xml:space="preserve">01RB000382 </v>
          </cell>
          <cell r="N12" t="str">
            <v xml:space="preserve">TT Kênh Bán hàng và Phân phối </v>
          </cell>
          <cell r="O12" t="str">
            <v xml:space="preserve">01RB000733 </v>
          </cell>
          <cell r="P12" t="str">
            <v xml:space="preserve">Kênh TT Khách hàng Cá nhân MN </v>
          </cell>
          <cell r="Q12" t="str">
            <v xml:space="preserve">01RB000127 </v>
          </cell>
          <cell r="R12" t="str">
            <v xml:space="preserve">Vùng 7 </v>
          </cell>
          <cell r="S12" t="str">
            <v>01RB000131</v>
          </cell>
          <cell r="T12" t="str">
            <v>TT KHCN Hải Châu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>01RB000131</v>
          </cell>
          <cell r="AD12" t="str">
            <v>TT KHCN Hải Châu</v>
          </cell>
          <cell r="AE12" t="str">
            <v>01BR000154</v>
          </cell>
          <cell r="AF12" t="str">
            <v>Phòng giao dịch Hải Châu</v>
          </cell>
          <cell r="AG12" t="str">
            <v xml:space="preserve">Đang sử dụng </v>
          </cell>
          <cell r="AH12" t="str">
            <v>Dùng chung</v>
          </cell>
          <cell r="AI12">
            <v>45119</v>
          </cell>
        </row>
        <row r="13">
          <cell r="A13" t="str">
            <v>00600984878376</v>
          </cell>
          <cell r="B13" t="str">
            <v>Máy in Laser Canon 6650DN</v>
          </cell>
          <cell r="C13" t="str">
            <v>LBP 6650DN</v>
          </cell>
          <cell r="D13" t="str">
            <v>Máy in lazer có chức năng in đen trắng</v>
          </cell>
          <cell r="E13">
            <v>6700000</v>
          </cell>
          <cell r="F13">
            <v>0</v>
          </cell>
          <cell r="G13" t="str">
            <v>018877</v>
          </cell>
          <cell r="H13" t="str">
            <v>Trương Kim Nhân</v>
          </cell>
          <cell r="I13" t="str">
            <v xml:space="preserve"> 01SB000001 </v>
          </cell>
          <cell r="J13" t="str">
            <v xml:space="preserve"> MSB </v>
          </cell>
          <cell r="K13" t="str">
            <v xml:space="preserve">01RB000001 </v>
          </cell>
          <cell r="L13" t="str">
            <v xml:space="preserve">Ngân hàng Bán lẻ </v>
          </cell>
          <cell r="M13" t="str">
            <v xml:space="preserve">01RB000382 </v>
          </cell>
          <cell r="N13" t="str">
            <v xml:space="preserve">TT Kênh Bán hàng và Phân phối </v>
          </cell>
          <cell r="O13" t="str">
            <v xml:space="preserve">01RB000733 </v>
          </cell>
          <cell r="P13" t="str">
            <v xml:space="preserve">Kênh TT Khách hàng Cá nhân MN </v>
          </cell>
          <cell r="Q13" t="str">
            <v xml:space="preserve">01RB000127 </v>
          </cell>
          <cell r="R13" t="str">
            <v xml:space="preserve">Vùng 7 </v>
          </cell>
          <cell r="S13" t="str">
            <v>01RB000131</v>
          </cell>
          <cell r="T13" t="str">
            <v>TT KHCN Hải Châu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>01RB000131</v>
          </cell>
          <cell r="AD13" t="str">
            <v>TT KHCN Hải Châu</v>
          </cell>
          <cell r="AE13" t="str">
            <v>01BR000154</v>
          </cell>
          <cell r="AF13" t="str">
            <v>Phòng giao dịch Hải Châu</v>
          </cell>
          <cell r="AG13" t="str">
            <v xml:space="preserve">Đang sử dụng </v>
          </cell>
          <cell r="AH13" t="str">
            <v>Dùng chung</v>
          </cell>
          <cell r="AI13">
            <v>43811</v>
          </cell>
        </row>
        <row r="14">
          <cell r="A14" t="str">
            <v>00110610579695</v>
          </cell>
          <cell r="B14" t="str">
            <v>Máy in sổ PR9</v>
          </cell>
          <cell r="D14" t="str">
            <v>Máy in sổ</v>
          </cell>
          <cell r="E14">
            <v>11825000</v>
          </cell>
          <cell r="F14">
            <v>0</v>
          </cell>
          <cell r="G14" t="str">
            <v>018877</v>
          </cell>
          <cell r="H14" t="str">
            <v>Trương Kim Nhân</v>
          </cell>
          <cell r="I14" t="str">
            <v xml:space="preserve"> 01SB000001 </v>
          </cell>
          <cell r="J14" t="str">
            <v xml:space="preserve"> MSB </v>
          </cell>
          <cell r="K14" t="str">
            <v xml:space="preserve">01RB000001 </v>
          </cell>
          <cell r="L14" t="str">
            <v xml:space="preserve">Ngân hàng Bán lẻ </v>
          </cell>
          <cell r="M14" t="str">
            <v xml:space="preserve">01RB000382 </v>
          </cell>
          <cell r="N14" t="str">
            <v xml:space="preserve">TT Kênh Bán hàng và Phân phối </v>
          </cell>
          <cell r="O14" t="str">
            <v xml:space="preserve">01RB000733 </v>
          </cell>
          <cell r="P14" t="str">
            <v xml:space="preserve">Kênh TT Khách hàng Cá nhân MN </v>
          </cell>
          <cell r="Q14" t="str">
            <v xml:space="preserve">01RB000127 </v>
          </cell>
          <cell r="R14" t="str">
            <v xml:space="preserve">Vùng 7 </v>
          </cell>
          <cell r="S14" t="str">
            <v>01RB000131</v>
          </cell>
          <cell r="T14" t="str">
            <v>TT KHCN Hải Châu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>01RB000131</v>
          </cell>
          <cell r="AD14" t="str">
            <v>TT KHCN Hải Châu</v>
          </cell>
          <cell r="AE14" t="str">
            <v>01BR000154</v>
          </cell>
          <cell r="AF14" t="str">
            <v>Phòng giao dịch Hải Châu</v>
          </cell>
          <cell r="AG14" t="str">
            <v xml:space="preserve">Đang sử dụng </v>
          </cell>
          <cell r="AH14" t="str">
            <v>Dùng chung</v>
          </cell>
          <cell r="AI14">
            <v>42956</v>
          </cell>
        </row>
        <row r="15">
          <cell r="A15" t="str">
            <v>TBVP00005202</v>
          </cell>
          <cell r="B15" t="str">
            <v>Máy in sổ Nantian PR9</v>
          </cell>
          <cell r="D15" t="str">
            <v>Máy in sổ</v>
          </cell>
          <cell r="E15">
            <v>14657500</v>
          </cell>
          <cell r="F15">
            <v>0</v>
          </cell>
          <cell r="G15" t="str">
            <v>018877</v>
          </cell>
          <cell r="H15" t="str">
            <v>Trương Kim Nhân</v>
          </cell>
          <cell r="I15" t="str">
            <v xml:space="preserve"> 01SB000001 </v>
          </cell>
          <cell r="J15" t="str">
            <v xml:space="preserve"> MSB </v>
          </cell>
          <cell r="K15" t="str">
            <v xml:space="preserve">01RB000001 </v>
          </cell>
          <cell r="L15" t="str">
            <v xml:space="preserve">Ngân hàng Bán lẻ </v>
          </cell>
          <cell r="M15" t="str">
            <v xml:space="preserve">01RB000382 </v>
          </cell>
          <cell r="N15" t="str">
            <v xml:space="preserve">TT Kênh Bán hàng và Phân phối </v>
          </cell>
          <cell r="O15" t="str">
            <v xml:space="preserve">01RB000733 </v>
          </cell>
          <cell r="P15" t="str">
            <v xml:space="preserve">Kênh TT Khách hàng Cá nhân MN </v>
          </cell>
          <cell r="Q15" t="str">
            <v xml:space="preserve">01RB000127 </v>
          </cell>
          <cell r="R15" t="str">
            <v xml:space="preserve">Vùng 7 </v>
          </cell>
          <cell r="S15" t="str">
            <v>01RB000131</v>
          </cell>
          <cell r="T15" t="str">
            <v>TT KHCN Hải Châu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>01RB000131</v>
          </cell>
          <cell r="AD15" t="str">
            <v>TT KHCN Hải Châu</v>
          </cell>
          <cell r="AE15" t="str">
            <v>01BR000154</v>
          </cell>
          <cell r="AF15" t="str">
            <v>Phòng giao dịch Hải Châu</v>
          </cell>
          <cell r="AG15" t="str">
            <v xml:space="preserve">Đang sử dụng </v>
          </cell>
          <cell r="AH15" t="str">
            <v>Dùng chung</v>
          </cell>
          <cell r="AI15">
            <v>40941</v>
          </cell>
        </row>
        <row r="16">
          <cell r="A16" t="str">
            <v>00110984887345</v>
          </cell>
          <cell r="B16" t="str">
            <v>Máy đếm tiền XINDA 2165L</v>
          </cell>
          <cell r="D16" t="str">
            <v>Máy đếm tiền băng ngắn</v>
          </cell>
          <cell r="E16">
            <v>7643600</v>
          </cell>
          <cell r="F16">
            <v>0</v>
          </cell>
          <cell r="G16" t="str">
            <v>018877</v>
          </cell>
          <cell r="H16" t="str">
            <v>Trương Kim Nhân</v>
          </cell>
          <cell r="I16" t="str">
            <v xml:space="preserve"> 01SB000001 </v>
          </cell>
          <cell r="J16" t="str">
            <v xml:space="preserve"> MSB </v>
          </cell>
          <cell r="K16" t="str">
            <v xml:space="preserve">01RB000001 </v>
          </cell>
          <cell r="L16" t="str">
            <v xml:space="preserve">Ngân hàng Bán lẻ </v>
          </cell>
          <cell r="M16" t="str">
            <v xml:space="preserve">01RB000382 </v>
          </cell>
          <cell r="N16" t="str">
            <v xml:space="preserve">TT Kênh Bán hàng và Phân phối </v>
          </cell>
          <cell r="O16" t="str">
            <v xml:space="preserve">01RB000733 </v>
          </cell>
          <cell r="P16" t="str">
            <v xml:space="preserve">Kênh TT Khách hàng Cá nhân MN </v>
          </cell>
          <cell r="Q16" t="str">
            <v xml:space="preserve">01RB000127 </v>
          </cell>
          <cell r="R16" t="str">
            <v xml:space="preserve">Vùng 7 </v>
          </cell>
          <cell r="S16" t="str">
            <v>01RB000131</v>
          </cell>
          <cell r="T16" t="str">
            <v>TT KHCN Hải Châu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>01RB000131</v>
          </cell>
          <cell r="AD16" t="str">
            <v>TT KHCN Hải Châu</v>
          </cell>
          <cell r="AE16" t="str">
            <v>01BR000154</v>
          </cell>
          <cell r="AF16" t="str">
            <v>Phòng giao dịch Hải Châu</v>
          </cell>
          <cell r="AG16" t="str">
            <v xml:space="preserve">Đang sử dụng </v>
          </cell>
          <cell r="AH16" t="str">
            <v>Dùng chung</v>
          </cell>
          <cell r="AI16">
            <v>44248</v>
          </cell>
        </row>
        <row r="17">
          <cell r="A17" t="str">
            <v>00110984882580</v>
          </cell>
          <cell r="B17" t="str">
            <v>UPS OLS1500ERT2U</v>
          </cell>
          <cell r="C17" t="str">
            <v>1FM0Y3000032</v>
          </cell>
          <cell r="D17" t="str">
            <v>Bộ lưu điện công suất 2000VA</v>
          </cell>
          <cell r="E17">
            <v>13040000</v>
          </cell>
          <cell r="F17">
            <v>0</v>
          </cell>
          <cell r="G17" t="str">
            <v>018877</v>
          </cell>
          <cell r="H17" t="str">
            <v>Trương Kim Nhân</v>
          </cell>
          <cell r="I17" t="str">
            <v xml:space="preserve"> 01SB000001 </v>
          </cell>
          <cell r="J17" t="str">
            <v xml:space="preserve"> MSB </v>
          </cell>
          <cell r="K17" t="str">
            <v xml:space="preserve">01RB000001 </v>
          </cell>
          <cell r="L17" t="str">
            <v xml:space="preserve">Ngân hàng Bán lẻ </v>
          </cell>
          <cell r="M17" t="str">
            <v xml:space="preserve">01RB000382 </v>
          </cell>
          <cell r="N17" t="str">
            <v xml:space="preserve">TT Kênh Bán hàng và Phân phối </v>
          </cell>
          <cell r="O17" t="str">
            <v xml:space="preserve">01RB000733 </v>
          </cell>
          <cell r="P17" t="str">
            <v xml:space="preserve">Kênh TT Khách hàng Cá nhân MN </v>
          </cell>
          <cell r="Q17" t="str">
            <v xml:space="preserve">01RB000127 </v>
          </cell>
          <cell r="R17" t="str">
            <v xml:space="preserve">Vùng 7 </v>
          </cell>
          <cell r="S17" t="str">
            <v>01RB000131</v>
          </cell>
          <cell r="T17" t="str">
            <v>TT KHCN Hải Châu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>01RB000131</v>
          </cell>
          <cell r="AD17" t="str">
            <v>TT KHCN Hải Châu</v>
          </cell>
          <cell r="AE17" t="str">
            <v>01BR000154</v>
          </cell>
          <cell r="AF17" t="str">
            <v>Phòng giao dịch Hải Châu</v>
          </cell>
          <cell r="AG17" t="str">
            <v xml:space="preserve">Đang sử dụng </v>
          </cell>
          <cell r="AH17" t="str">
            <v>Dùng chung</v>
          </cell>
          <cell r="AI17">
            <v>44200</v>
          </cell>
        </row>
        <row r="18">
          <cell r="A18" t="str">
            <v>00110610595968</v>
          </cell>
          <cell r="B18" t="str">
            <v>Thiết bị Android Box kết nối với tivi (LCD) xuống CN/PGD</v>
          </cell>
          <cell r="C18" t="str">
            <v>19-02-250-131</v>
          </cell>
          <cell r="D18" t="str">
            <v>Thiết bị Android kết nối tivi</v>
          </cell>
          <cell r="E18">
            <v>11322500</v>
          </cell>
          <cell r="F18">
            <v>0</v>
          </cell>
          <cell r="G18" t="str">
            <v>018877</v>
          </cell>
          <cell r="H18" t="str">
            <v>Trương Kim Nhân</v>
          </cell>
          <cell r="I18" t="str">
            <v xml:space="preserve"> 01SB000001 </v>
          </cell>
          <cell r="J18" t="str">
            <v xml:space="preserve"> MSB </v>
          </cell>
          <cell r="K18" t="str">
            <v xml:space="preserve">01RB000001 </v>
          </cell>
          <cell r="L18" t="str">
            <v xml:space="preserve">Ngân hàng Bán lẻ </v>
          </cell>
          <cell r="M18" t="str">
            <v xml:space="preserve">01RB000382 </v>
          </cell>
          <cell r="N18" t="str">
            <v xml:space="preserve">TT Kênh Bán hàng và Phân phối </v>
          </cell>
          <cell r="O18" t="str">
            <v xml:space="preserve">01RB000733 </v>
          </cell>
          <cell r="P18" t="str">
            <v xml:space="preserve">Kênh TT Khách hàng Cá nhân MN </v>
          </cell>
          <cell r="Q18" t="str">
            <v xml:space="preserve">01RB000127 </v>
          </cell>
          <cell r="R18" t="str">
            <v xml:space="preserve">Vùng 7 </v>
          </cell>
          <cell r="S18" t="str">
            <v>01RB000131</v>
          </cell>
          <cell r="T18" t="str">
            <v>TT KHCN Hải Châu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>01RB000131</v>
          </cell>
          <cell r="AD18" t="str">
            <v>TT KHCN Hải Châu</v>
          </cell>
          <cell r="AE18" t="str">
            <v>01BR000154</v>
          </cell>
          <cell r="AF18" t="str">
            <v>Phòng giao dịch Hải Châu</v>
          </cell>
          <cell r="AG18" t="str">
            <v xml:space="preserve">Đang sử dụng </v>
          </cell>
          <cell r="AH18" t="str">
            <v>Dùng chung</v>
          </cell>
          <cell r="AI18">
            <v>43602</v>
          </cell>
        </row>
        <row r="19">
          <cell r="A19" t="str">
            <v>TBVP00005203</v>
          </cell>
          <cell r="B19" t="str">
            <v>Máy scaner HP4010</v>
          </cell>
          <cell r="D19" t="str">
            <v>Máy scan</v>
          </cell>
          <cell r="E19">
            <v>3695238</v>
          </cell>
          <cell r="F19">
            <v>0</v>
          </cell>
          <cell r="G19" t="str">
            <v>018877</v>
          </cell>
          <cell r="H19" t="str">
            <v>Trương Kim Nhân</v>
          </cell>
          <cell r="I19" t="str">
            <v xml:space="preserve"> 01SB000001 </v>
          </cell>
          <cell r="J19" t="str">
            <v xml:space="preserve"> MSB </v>
          </cell>
          <cell r="K19" t="str">
            <v xml:space="preserve">01RB000001 </v>
          </cell>
          <cell r="L19" t="str">
            <v xml:space="preserve">Ngân hàng Bán lẻ </v>
          </cell>
          <cell r="M19" t="str">
            <v xml:space="preserve">01RB000382 </v>
          </cell>
          <cell r="N19" t="str">
            <v xml:space="preserve">TT Kênh Bán hàng và Phân phối </v>
          </cell>
          <cell r="O19" t="str">
            <v xml:space="preserve">01RB000733 </v>
          </cell>
          <cell r="P19" t="str">
            <v xml:space="preserve">Kênh TT Khách hàng Cá nhân MN </v>
          </cell>
          <cell r="Q19" t="str">
            <v xml:space="preserve">01RB000127 </v>
          </cell>
          <cell r="R19" t="str">
            <v xml:space="preserve">Vùng 7 </v>
          </cell>
          <cell r="S19" t="str">
            <v>01RB000131</v>
          </cell>
          <cell r="T19" t="str">
            <v>TT KHCN Hải Châu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>01RB000131</v>
          </cell>
          <cell r="AD19" t="str">
            <v>TT KHCN Hải Châu</v>
          </cell>
          <cell r="AE19" t="str">
            <v>01BR000154</v>
          </cell>
          <cell r="AF19" t="str">
            <v>Phòng giao dịch Hải Châu</v>
          </cell>
          <cell r="AG19" t="str">
            <v xml:space="preserve">Đang sử dụng </v>
          </cell>
          <cell r="AH19" t="str">
            <v>Dùng chung</v>
          </cell>
          <cell r="AI19">
            <v>39604</v>
          </cell>
        </row>
        <row r="20">
          <cell r="A20" t="str">
            <v>0011_0000000372</v>
          </cell>
          <cell r="B20" t="str">
            <v>Cân điện tử Metller-Toledo JL602-G/L01 (cân vàng)</v>
          </cell>
          <cell r="D20" t="str">
            <v>Thiết bị khác</v>
          </cell>
          <cell r="E20">
            <v>10520144.01</v>
          </cell>
          <cell r="F20">
            <v>0</v>
          </cell>
          <cell r="G20" t="str">
            <v>018877</v>
          </cell>
          <cell r="H20" t="str">
            <v>Trương Kim Nhân</v>
          </cell>
          <cell r="I20" t="str">
            <v xml:space="preserve"> 01SB000001 </v>
          </cell>
          <cell r="J20" t="str">
            <v xml:space="preserve"> MSB </v>
          </cell>
          <cell r="K20" t="str">
            <v xml:space="preserve">01RB000001 </v>
          </cell>
          <cell r="L20" t="str">
            <v xml:space="preserve">Ngân hàng Bán lẻ </v>
          </cell>
          <cell r="M20" t="str">
            <v xml:space="preserve">01RB000382 </v>
          </cell>
          <cell r="N20" t="str">
            <v xml:space="preserve">TT Kênh Bán hàng và Phân phối </v>
          </cell>
          <cell r="O20" t="str">
            <v xml:space="preserve">01RB000733 </v>
          </cell>
          <cell r="P20" t="str">
            <v xml:space="preserve">Kênh TT Khách hàng Cá nhân MN </v>
          </cell>
          <cell r="Q20" t="str">
            <v xml:space="preserve">01RB000127 </v>
          </cell>
          <cell r="R20" t="str">
            <v xml:space="preserve">Vùng 7 </v>
          </cell>
          <cell r="S20" t="str">
            <v>01RB000131</v>
          </cell>
          <cell r="T20" t="str">
            <v>TT KHCN Hải Châu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>01RB000131</v>
          </cell>
          <cell r="AD20" t="str">
            <v>TT KHCN Hải Châu</v>
          </cell>
          <cell r="AE20" t="str">
            <v>01BR000154</v>
          </cell>
          <cell r="AF20" t="str">
            <v>Phòng giao dịch Hải Châu</v>
          </cell>
          <cell r="AG20" t="str">
            <v xml:space="preserve">Đang sử dụng </v>
          </cell>
          <cell r="AH20" t="str">
            <v>Dùng chung</v>
          </cell>
          <cell r="AI20">
            <v>41359</v>
          </cell>
        </row>
        <row r="21">
          <cell r="A21" t="str">
            <v>TBKQ00001722</v>
          </cell>
          <cell r="B21" t="str">
            <v>Két sắt EPOCH S100F1</v>
          </cell>
          <cell r="D21" t="str">
            <v>Két sắt 50Kg</v>
          </cell>
          <cell r="E21">
            <v>2450000</v>
          </cell>
          <cell r="F21">
            <v>0</v>
          </cell>
          <cell r="G21" t="str">
            <v>018877</v>
          </cell>
          <cell r="H21" t="str">
            <v>Trương Kim Nhân</v>
          </cell>
          <cell r="I21" t="str">
            <v xml:space="preserve"> 01SB000001 </v>
          </cell>
          <cell r="J21" t="str">
            <v xml:space="preserve"> MSB </v>
          </cell>
          <cell r="K21" t="str">
            <v xml:space="preserve">01RB000001 </v>
          </cell>
          <cell r="L21" t="str">
            <v xml:space="preserve">Ngân hàng Bán lẻ </v>
          </cell>
          <cell r="M21" t="str">
            <v xml:space="preserve">01RB000382 </v>
          </cell>
          <cell r="N21" t="str">
            <v xml:space="preserve">TT Kênh Bán hàng và Phân phối </v>
          </cell>
          <cell r="O21" t="str">
            <v xml:space="preserve">01RB000733 </v>
          </cell>
          <cell r="P21" t="str">
            <v xml:space="preserve">Kênh TT Khách hàng Cá nhân MN </v>
          </cell>
          <cell r="Q21" t="str">
            <v xml:space="preserve">01RB000127 </v>
          </cell>
          <cell r="R21" t="str">
            <v xml:space="preserve">Vùng 7 </v>
          </cell>
          <cell r="S21" t="str">
            <v>01RB000131</v>
          </cell>
          <cell r="T21" t="str">
            <v>TT KHCN Hải Châu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>01RB000131</v>
          </cell>
          <cell r="AD21" t="str">
            <v>TT KHCN Hải Châu</v>
          </cell>
          <cell r="AE21" t="str">
            <v>01BR000154</v>
          </cell>
          <cell r="AF21" t="str">
            <v>Phòng giao dịch Hải Châu</v>
          </cell>
          <cell r="AG21" t="str">
            <v xml:space="preserve">Đang sử dụng </v>
          </cell>
          <cell r="AH21" t="str">
            <v>Dùng chung</v>
          </cell>
          <cell r="AI21">
            <v>38717</v>
          </cell>
        </row>
        <row r="22">
          <cell r="A22" t="str">
            <v>TBKQ00003354</v>
          </cell>
          <cell r="B22" t="str">
            <v>Két sắt KS110</v>
          </cell>
          <cell r="D22" t="str">
            <v>Két sắt 50Kg</v>
          </cell>
          <cell r="E22">
            <v>3870000</v>
          </cell>
          <cell r="F22">
            <v>0</v>
          </cell>
          <cell r="G22" t="str">
            <v>018877</v>
          </cell>
          <cell r="H22" t="str">
            <v>Trương Kim Nhân</v>
          </cell>
          <cell r="I22" t="str">
            <v xml:space="preserve"> 01SB000001 </v>
          </cell>
          <cell r="J22" t="str">
            <v xml:space="preserve"> MSB </v>
          </cell>
          <cell r="K22" t="str">
            <v xml:space="preserve">01RB000001 </v>
          </cell>
          <cell r="L22" t="str">
            <v xml:space="preserve">Ngân hàng Bán lẻ </v>
          </cell>
          <cell r="M22" t="str">
            <v xml:space="preserve">01RB000382 </v>
          </cell>
          <cell r="N22" t="str">
            <v xml:space="preserve">TT Kênh Bán hàng và Phân phối </v>
          </cell>
          <cell r="O22" t="str">
            <v xml:space="preserve">01RB000733 </v>
          </cell>
          <cell r="P22" t="str">
            <v xml:space="preserve">Kênh TT Khách hàng Cá nhân MN </v>
          </cell>
          <cell r="Q22" t="str">
            <v xml:space="preserve">01RB000127 </v>
          </cell>
          <cell r="R22" t="str">
            <v xml:space="preserve">Vùng 7 </v>
          </cell>
          <cell r="S22" t="str">
            <v>01RB000131</v>
          </cell>
          <cell r="T22" t="str">
            <v>TT KHCN Hải Châu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>01RB000131</v>
          </cell>
          <cell r="AD22" t="str">
            <v>TT KHCN Hải Châu</v>
          </cell>
          <cell r="AE22" t="str">
            <v>01BR000154</v>
          </cell>
          <cell r="AF22" t="str">
            <v>Phòng giao dịch Hải Châu</v>
          </cell>
          <cell r="AG22" t="str">
            <v xml:space="preserve">Đang sử dụng </v>
          </cell>
          <cell r="AH22" t="str">
            <v>Dùng chung</v>
          </cell>
          <cell r="AI22">
            <v>40903</v>
          </cell>
        </row>
        <row r="23">
          <cell r="A23" t="str">
            <v>TBKQ00003382</v>
          </cell>
          <cell r="B23" t="str">
            <v>Két sắt nhỏ KS50N(HCh) 2</v>
          </cell>
          <cell r="D23" t="str">
            <v>Két sắt 50Kg</v>
          </cell>
          <cell r="E23">
            <v>1854546</v>
          </cell>
          <cell r="F23">
            <v>0</v>
          </cell>
          <cell r="G23" t="str">
            <v>018877</v>
          </cell>
          <cell r="H23" t="str">
            <v>Trương Kim Nhân</v>
          </cell>
          <cell r="I23" t="str">
            <v xml:space="preserve"> 01SB000001 </v>
          </cell>
          <cell r="J23" t="str">
            <v xml:space="preserve"> MSB </v>
          </cell>
          <cell r="K23" t="str">
            <v xml:space="preserve">01RB000001 </v>
          </cell>
          <cell r="L23" t="str">
            <v xml:space="preserve">Ngân hàng Bán lẻ </v>
          </cell>
          <cell r="M23" t="str">
            <v xml:space="preserve">01RB000382 </v>
          </cell>
          <cell r="N23" t="str">
            <v xml:space="preserve">TT Kênh Bán hàng và Phân phối </v>
          </cell>
          <cell r="O23" t="str">
            <v xml:space="preserve">01RB000733 </v>
          </cell>
          <cell r="P23" t="str">
            <v xml:space="preserve">Kênh TT Khách hàng Cá nhân MN </v>
          </cell>
          <cell r="Q23" t="str">
            <v xml:space="preserve">01RB000127 </v>
          </cell>
          <cell r="R23" t="str">
            <v xml:space="preserve">Vùng 7 </v>
          </cell>
          <cell r="S23" t="str">
            <v>01RB000131</v>
          </cell>
          <cell r="T23" t="str">
            <v>TT KHCN Hải Châu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>01RB000131</v>
          </cell>
          <cell r="AD23" t="str">
            <v>TT KHCN Hải Châu</v>
          </cell>
          <cell r="AE23" t="str">
            <v>01BR000154</v>
          </cell>
          <cell r="AF23" t="str">
            <v>Phòng giao dịch Hải Châu</v>
          </cell>
          <cell r="AG23" t="str">
            <v xml:space="preserve">Đang sử dụng </v>
          </cell>
          <cell r="AH23" t="str">
            <v>Dùng chung</v>
          </cell>
          <cell r="AI23">
            <v>39612</v>
          </cell>
        </row>
        <row r="24">
          <cell r="A24" t="str">
            <v>TBKQ00003383</v>
          </cell>
          <cell r="B24" t="str">
            <v>Két sắt Hòa Phát KS400K2C1(HC)</v>
          </cell>
          <cell r="D24" t="str">
            <v>Két sắt 50Kg</v>
          </cell>
          <cell r="E24">
            <v>10545454</v>
          </cell>
          <cell r="F24">
            <v>0</v>
          </cell>
          <cell r="G24" t="str">
            <v>018877</v>
          </cell>
          <cell r="H24" t="str">
            <v>Trương Kim Nhân</v>
          </cell>
          <cell r="I24" t="str">
            <v xml:space="preserve"> 01SB000001 </v>
          </cell>
          <cell r="J24" t="str">
            <v xml:space="preserve"> MSB </v>
          </cell>
          <cell r="K24" t="str">
            <v xml:space="preserve">01RB000001 </v>
          </cell>
          <cell r="L24" t="str">
            <v xml:space="preserve">Ngân hàng Bán lẻ </v>
          </cell>
          <cell r="M24" t="str">
            <v xml:space="preserve">01RB000382 </v>
          </cell>
          <cell r="N24" t="str">
            <v xml:space="preserve">TT Kênh Bán hàng và Phân phối </v>
          </cell>
          <cell r="O24" t="str">
            <v xml:space="preserve">01RB000733 </v>
          </cell>
          <cell r="P24" t="str">
            <v xml:space="preserve">Kênh TT Khách hàng Cá nhân MN </v>
          </cell>
          <cell r="Q24" t="str">
            <v xml:space="preserve">01RB000127 </v>
          </cell>
          <cell r="R24" t="str">
            <v xml:space="preserve">Vùng 7 </v>
          </cell>
          <cell r="S24" t="str">
            <v>01RB000131</v>
          </cell>
          <cell r="T24" t="str">
            <v>TT KHCN Hải Châu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>01RB000131</v>
          </cell>
          <cell r="AD24" t="str">
            <v>TT KHCN Hải Châu</v>
          </cell>
          <cell r="AE24" t="str">
            <v>01BR000154</v>
          </cell>
          <cell r="AF24" t="str">
            <v>Phòng giao dịch Hải Châu</v>
          </cell>
          <cell r="AG24" t="str">
            <v xml:space="preserve">Đang sử dụng </v>
          </cell>
          <cell r="AH24" t="str">
            <v>Dùng chung</v>
          </cell>
          <cell r="AI24">
            <v>39592</v>
          </cell>
        </row>
        <row r="25">
          <cell r="A25" t="str">
            <v>TBKQ00003381</v>
          </cell>
          <cell r="B25" t="str">
            <v>Két sắt nhỏ KS50N(HCh) 1</v>
          </cell>
          <cell r="D25" t="str">
            <v>Két sắt 50Kg</v>
          </cell>
          <cell r="E25">
            <v>1854546</v>
          </cell>
          <cell r="F25">
            <v>0</v>
          </cell>
          <cell r="G25" t="str">
            <v>018877</v>
          </cell>
          <cell r="H25" t="str">
            <v>Trương Kim Nhân</v>
          </cell>
          <cell r="I25" t="str">
            <v xml:space="preserve"> 01SB000001 </v>
          </cell>
          <cell r="J25" t="str">
            <v xml:space="preserve"> MSB </v>
          </cell>
          <cell r="K25" t="str">
            <v xml:space="preserve">01RB000001 </v>
          </cell>
          <cell r="L25" t="str">
            <v xml:space="preserve">Ngân hàng Bán lẻ </v>
          </cell>
          <cell r="M25" t="str">
            <v xml:space="preserve">01RB000382 </v>
          </cell>
          <cell r="N25" t="str">
            <v xml:space="preserve">TT Kênh Bán hàng và Phân phối </v>
          </cell>
          <cell r="O25" t="str">
            <v xml:space="preserve">01RB000733 </v>
          </cell>
          <cell r="P25" t="str">
            <v xml:space="preserve">Kênh TT Khách hàng Cá nhân MN </v>
          </cell>
          <cell r="Q25" t="str">
            <v xml:space="preserve">01RB000127 </v>
          </cell>
          <cell r="R25" t="str">
            <v xml:space="preserve">Vùng 7 </v>
          </cell>
          <cell r="S25" t="str">
            <v>01RB000131</v>
          </cell>
          <cell r="T25" t="str">
            <v>TT KHCN Hải Châu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>01RB000131</v>
          </cell>
          <cell r="AD25" t="str">
            <v>TT KHCN Hải Châu</v>
          </cell>
          <cell r="AE25" t="str">
            <v>01BR000154</v>
          </cell>
          <cell r="AF25" t="str">
            <v>Phòng giao dịch Hải Châu</v>
          </cell>
          <cell r="AG25" t="str">
            <v xml:space="preserve">Đang sử dụng </v>
          </cell>
          <cell r="AH25" t="str">
            <v>Dùng chung</v>
          </cell>
          <cell r="AI25">
            <v>39612</v>
          </cell>
        </row>
        <row r="26">
          <cell r="A26" t="str">
            <v>00110984877997</v>
          </cell>
          <cell r="B26" t="str">
            <v>Camera bán cầu hồng ngoại</v>
          </cell>
          <cell r="D26" t="str">
            <v>Camera bán cầu hồng ngoại - trong nhà</v>
          </cell>
          <cell r="E26">
            <v>6521300</v>
          </cell>
          <cell r="F26">
            <v>0</v>
          </cell>
          <cell r="G26" t="str">
            <v>018877</v>
          </cell>
          <cell r="H26" t="str">
            <v>Trương Kim Nhân</v>
          </cell>
          <cell r="I26" t="str">
            <v xml:space="preserve"> 01SB000001 </v>
          </cell>
          <cell r="J26" t="str">
            <v xml:space="preserve"> MSB </v>
          </cell>
          <cell r="K26" t="str">
            <v xml:space="preserve">01RB000001 </v>
          </cell>
          <cell r="L26" t="str">
            <v xml:space="preserve">Ngân hàng Bán lẻ </v>
          </cell>
          <cell r="M26" t="str">
            <v xml:space="preserve">01RB000382 </v>
          </cell>
          <cell r="N26" t="str">
            <v xml:space="preserve">TT Kênh Bán hàng và Phân phối </v>
          </cell>
          <cell r="O26" t="str">
            <v xml:space="preserve">01RB000733 </v>
          </cell>
          <cell r="P26" t="str">
            <v xml:space="preserve">Kênh TT Khách hàng Cá nhân MN </v>
          </cell>
          <cell r="Q26" t="str">
            <v xml:space="preserve">01RB000127 </v>
          </cell>
          <cell r="R26" t="str">
            <v xml:space="preserve">Vùng 7 </v>
          </cell>
          <cell r="S26" t="str">
            <v>01RB000131</v>
          </cell>
          <cell r="T26" t="str">
            <v>TT KHCN Hải Châu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>01RB000131</v>
          </cell>
          <cell r="AD26" t="str">
            <v>TT KHCN Hải Châu</v>
          </cell>
          <cell r="AE26" t="str">
            <v>01BR000154</v>
          </cell>
          <cell r="AF26" t="str">
            <v>Phòng giao dịch Hải Châu</v>
          </cell>
          <cell r="AG26" t="str">
            <v xml:space="preserve">Đang sử dụng </v>
          </cell>
          <cell r="AH26" t="str">
            <v>Dùng chung</v>
          </cell>
          <cell r="AI26">
            <v>43563</v>
          </cell>
        </row>
        <row r="27">
          <cell r="A27" t="str">
            <v>00110984877996</v>
          </cell>
          <cell r="B27" t="str">
            <v>Camera bán cầu hồng ngoại</v>
          </cell>
          <cell r="D27" t="str">
            <v>Camera bán cầu hồng ngoại - trong nhà</v>
          </cell>
          <cell r="E27">
            <v>6521300</v>
          </cell>
          <cell r="F27">
            <v>0</v>
          </cell>
          <cell r="G27" t="str">
            <v>018877</v>
          </cell>
          <cell r="H27" t="str">
            <v>Trương Kim Nhân</v>
          </cell>
          <cell r="I27" t="str">
            <v xml:space="preserve"> 01SB000001 </v>
          </cell>
          <cell r="J27" t="str">
            <v xml:space="preserve"> MSB </v>
          </cell>
          <cell r="K27" t="str">
            <v xml:space="preserve">01RB000001 </v>
          </cell>
          <cell r="L27" t="str">
            <v xml:space="preserve">Ngân hàng Bán lẻ </v>
          </cell>
          <cell r="M27" t="str">
            <v xml:space="preserve">01RB000382 </v>
          </cell>
          <cell r="N27" t="str">
            <v xml:space="preserve">TT Kênh Bán hàng và Phân phối </v>
          </cell>
          <cell r="O27" t="str">
            <v xml:space="preserve">01RB000733 </v>
          </cell>
          <cell r="P27" t="str">
            <v xml:space="preserve">Kênh TT Khách hàng Cá nhân MN </v>
          </cell>
          <cell r="Q27" t="str">
            <v xml:space="preserve">01RB000127 </v>
          </cell>
          <cell r="R27" t="str">
            <v xml:space="preserve">Vùng 7 </v>
          </cell>
          <cell r="S27" t="str">
            <v>01RB000131</v>
          </cell>
          <cell r="T27" t="str">
            <v>TT KHCN Hải Châu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>01RB000131</v>
          </cell>
          <cell r="AD27" t="str">
            <v>TT KHCN Hải Châu</v>
          </cell>
          <cell r="AE27" t="str">
            <v>01BR000154</v>
          </cell>
          <cell r="AF27" t="str">
            <v>Phòng giao dịch Hải Châu</v>
          </cell>
          <cell r="AG27" t="str">
            <v xml:space="preserve">Đang sử dụng </v>
          </cell>
          <cell r="AH27" t="str">
            <v>Dùng chung</v>
          </cell>
          <cell r="AI27">
            <v>43563</v>
          </cell>
        </row>
        <row r="28">
          <cell r="A28" t="str">
            <v>00119884894400</v>
          </cell>
          <cell r="B28" t="str">
            <v>Camera giám sát tủ/phòng mạng (IPC HDBW2230E-S-S2)</v>
          </cell>
          <cell r="C28" t="str">
            <v>7L064E3RAG9A7B1</v>
          </cell>
          <cell r="D28" t="str">
            <v>Camera bán cầu hồng ngoại - trong nhà</v>
          </cell>
          <cell r="E28">
            <v>2904000</v>
          </cell>
          <cell r="F28">
            <v>0</v>
          </cell>
          <cell r="G28" t="str">
            <v>018877</v>
          </cell>
          <cell r="H28" t="str">
            <v>Trương Kim Nhân</v>
          </cell>
          <cell r="I28" t="str">
            <v xml:space="preserve"> 01SB000001 </v>
          </cell>
          <cell r="J28" t="str">
            <v xml:space="preserve"> MSB </v>
          </cell>
          <cell r="K28" t="str">
            <v xml:space="preserve">01RB000001 </v>
          </cell>
          <cell r="L28" t="str">
            <v xml:space="preserve">Ngân hàng Bán lẻ </v>
          </cell>
          <cell r="M28" t="str">
            <v xml:space="preserve">01RB000382 </v>
          </cell>
          <cell r="N28" t="str">
            <v xml:space="preserve">TT Kênh Bán hàng và Phân phối </v>
          </cell>
          <cell r="O28" t="str">
            <v xml:space="preserve">01RB000733 </v>
          </cell>
          <cell r="P28" t="str">
            <v xml:space="preserve">Kênh TT Khách hàng Cá nhân MN </v>
          </cell>
          <cell r="Q28" t="str">
            <v xml:space="preserve">01RB000127 </v>
          </cell>
          <cell r="R28" t="str">
            <v xml:space="preserve">Vùng 7 </v>
          </cell>
          <cell r="S28" t="str">
            <v>01RB000131</v>
          </cell>
          <cell r="T28" t="str">
            <v>TT KHCN Hải Châu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>01RB000131</v>
          </cell>
          <cell r="AD28" t="str">
            <v>TT KHCN Hải Châu</v>
          </cell>
          <cell r="AE28" t="str">
            <v>01BR000154</v>
          </cell>
          <cell r="AF28" t="str">
            <v>Phòng giao dịch Hải Châu</v>
          </cell>
          <cell r="AG28" t="str">
            <v xml:space="preserve">Đang sử dụng </v>
          </cell>
          <cell r="AH28" t="str">
            <v>Dùng chung</v>
          </cell>
          <cell r="AI28">
            <v>44706</v>
          </cell>
        </row>
        <row r="29">
          <cell r="A29" t="str">
            <v>00110984877998</v>
          </cell>
          <cell r="B29" t="str">
            <v>Camera bán cầu hồng ngoại</v>
          </cell>
          <cell r="D29" t="str">
            <v>Camera bán cầu hồng ngoại - trong nhà</v>
          </cell>
          <cell r="E29">
            <v>6521443</v>
          </cell>
          <cell r="F29">
            <v>0</v>
          </cell>
          <cell r="G29" t="str">
            <v>018877</v>
          </cell>
          <cell r="H29" t="str">
            <v>Trương Kim Nhân</v>
          </cell>
          <cell r="I29" t="str">
            <v xml:space="preserve"> 01SB000001 </v>
          </cell>
          <cell r="J29" t="str">
            <v xml:space="preserve"> MSB </v>
          </cell>
          <cell r="K29" t="str">
            <v xml:space="preserve">01RB000001 </v>
          </cell>
          <cell r="L29" t="str">
            <v xml:space="preserve">Ngân hàng Bán lẻ </v>
          </cell>
          <cell r="M29" t="str">
            <v xml:space="preserve">01RB000382 </v>
          </cell>
          <cell r="N29" t="str">
            <v xml:space="preserve">TT Kênh Bán hàng và Phân phối </v>
          </cell>
          <cell r="O29" t="str">
            <v xml:space="preserve">01RB000733 </v>
          </cell>
          <cell r="P29" t="str">
            <v xml:space="preserve">Kênh TT Khách hàng Cá nhân MN </v>
          </cell>
          <cell r="Q29" t="str">
            <v xml:space="preserve">01RB000127 </v>
          </cell>
          <cell r="R29" t="str">
            <v xml:space="preserve">Vùng 7 </v>
          </cell>
          <cell r="S29" t="str">
            <v>01RB000131</v>
          </cell>
          <cell r="T29" t="str">
            <v>TT KHCN Hải Châu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>01RB000131</v>
          </cell>
          <cell r="AD29" t="str">
            <v>TT KHCN Hải Châu</v>
          </cell>
          <cell r="AE29" t="str">
            <v>01BR000154</v>
          </cell>
          <cell r="AF29" t="str">
            <v>Phòng giao dịch Hải Châu</v>
          </cell>
          <cell r="AG29" t="str">
            <v xml:space="preserve">Đang sử dụng </v>
          </cell>
          <cell r="AH29" t="str">
            <v>Dùng chung</v>
          </cell>
          <cell r="AI29">
            <v>43563</v>
          </cell>
        </row>
        <row r="30">
          <cell r="A30" t="str">
            <v>00110610592274</v>
          </cell>
          <cell r="B30" t="str">
            <v>Camera cầu Hikision</v>
          </cell>
          <cell r="D30" t="str">
            <v>Camera bán cầu hồng ngoại - trong nhà</v>
          </cell>
          <cell r="E30">
            <v>4675000</v>
          </cell>
          <cell r="F30">
            <v>0</v>
          </cell>
          <cell r="G30" t="str">
            <v>018877</v>
          </cell>
          <cell r="H30" t="str">
            <v>Trương Kim Nhân</v>
          </cell>
          <cell r="I30" t="str">
            <v xml:space="preserve"> 01SB000001 </v>
          </cell>
          <cell r="J30" t="str">
            <v xml:space="preserve"> MSB </v>
          </cell>
          <cell r="K30" t="str">
            <v xml:space="preserve">01RB000001 </v>
          </cell>
          <cell r="L30" t="str">
            <v xml:space="preserve">Ngân hàng Bán lẻ </v>
          </cell>
          <cell r="M30" t="str">
            <v xml:space="preserve">01RB000382 </v>
          </cell>
          <cell r="N30" t="str">
            <v xml:space="preserve">TT Kênh Bán hàng và Phân phối </v>
          </cell>
          <cell r="O30" t="str">
            <v xml:space="preserve">01RB000733 </v>
          </cell>
          <cell r="P30" t="str">
            <v xml:space="preserve">Kênh TT Khách hàng Cá nhân MN </v>
          </cell>
          <cell r="Q30" t="str">
            <v xml:space="preserve">01RB000127 </v>
          </cell>
          <cell r="R30" t="str">
            <v xml:space="preserve">Vùng 7 </v>
          </cell>
          <cell r="S30" t="str">
            <v>01RB000131</v>
          </cell>
          <cell r="T30" t="str">
            <v>TT KHCN Hải Châu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>01RB000131</v>
          </cell>
          <cell r="AD30" t="str">
            <v>TT KHCN Hải Châu</v>
          </cell>
          <cell r="AE30" t="str">
            <v>01BR000154</v>
          </cell>
          <cell r="AF30" t="str">
            <v>Phòng giao dịch Hải Châu</v>
          </cell>
          <cell r="AG30" t="str">
            <v xml:space="preserve">Đang sử dụng </v>
          </cell>
          <cell r="AH30" t="str">
            <v>Dùng chung</v>
          </cell>
          <cell r="AI30">
            <v>43297</v>
          </cell>
        </row>
        <row r="31">
          <cell r="A31" t="str">
            <v>00110984877999</v>
          </cell>
          <cell r="B31" t="str">
            <v>Camera IP hình trụ hồng ngoại lắp ngoài trời</v>
          </cell>
          <cell r="D31" t="str">
            <v>Camera hình trụ hồng ngoại - ngoài trời</v>
          </cell>
          <cell r="E31">
            <v>6521348</v>
          </cell>
          <cell r="F31">
            <v>0</v>
          </cell>
          <cell r="G31" t="str">
            <v>018877</v>
          </cell>
          <cell r="H31" t="str">
            <v>Trương Kim Nhân</v>
          </cell>
          <cell r="I31" t="str">
            <v xml:space="preserve"> 01SB000001 </v>
          </cell>
          <cell r="J31" t="str">
            <v xml:space="preserve"> MSB </v>
          </cell>
          <cell r="K31" t="str">
            <v xml:space="preserve">01RB000001 </v>
          </cell>
          <cell r="L31" t="str">
            <v xml:space="preserve">Ngân hàng Bán lẻ </v>
          </cell>
          <cell r="M31" t="str">
            <v xml:space="preserve">01RB000382 </v>
          </cell>
          <cell r="N31" t="str">
            <v xml:space="preserve">TT Kênh Bán hàng và Phân phối </v>
          </cell>
          <cell r="O31" t="str">
            <v xml:space="preserve">01RB000733 </v>
          </cell>
          <cell r="P31" t="str">
            <v xml:space="preserve">Kênh TT Khách hàng Cá nhân MN </v>
          </cell>
          <cell r="Q31" t="str">
            <v xml:space="preserve">01RB000127 </v>
          </cell>
          <cell r="R31" t="str">
            <v xml:space="preserve">Vùng 7 </v>
          </cell>
          <cell r="S31" t="str">
            <v>01RB000131</v>
          </cell>
          <cell r="T31" t="str">
            <v>TT KHCN Hải Châu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>01RB000131</v>
          </cell>
          <cell r="AD31" t="str">
            <v>TT KHCN Hải Châu</v>
          </cell>
          <cell r="AE31" t="str">
            <v>01BR000154</v>
          </cell>
          <cell r="AF31" t="str">
            <v>Phòng giao dịch Hải Châu</v>
          </cell>
          <cell r="AG31" t="str">
            <v xml:space="preserve">Đang sử dụng </v>
          </cell>
          <cell r="AH31" t="str">
            <v>Dùng chung</v>
          </cell>
          <cell r="AI31">
            <v>43563</v>
          </cell>
        </row>
        <row r="32">
          <cell r="A32" t="str">
            <v>00110984887452</v>
          </cell>
          <cell r="B32" t="str">
            <v>Cây nước nóng lạnh Kangaroo</v>
          </cell>
          <cell r="D32" t="str">
            <v>Cây nước nóng lạnh</v>
          </cell>
          <cell r="E32">
            <v>2200000</v>
          </cell>
          <cell r="F32">
            <v>0</v>
          </cell>
          <cell r="G32" t="str">
            <v>018877</v>
          </cell>
          <cell r="H32" t="str">
            <v>Trương Kim Nhân</v>
          </cell>
          <cell r="I32" t="str">
            <v xml:space="preserve"> 01SB000001 </v>
          </cell>
          <cell r="J32" t="str">
            <v xml:space="preserve"> MSB </v>
          </cell>
          <cell r="K32" t="str">
            <v xml:space="preserve">01RB000001 </v>
          </cell>
          <cell r="L32" t="str">
            <v xml:space="preserve">Ngân hàng Bán lẻ </v>
          </cell>
          <cell r="M32" t="str">
            <v xml:space="preserve">01RB000382 </v>
          </cell>
          <cell r="N32" t="str">
            <v xml:space="preserve">TT Kênh Bán hàng và Phân phối </v>
          </cell>
          <cell r="O32" t="str">
            <v xml:space="preserve">01RB000733 </v>
          </cell>
          <cell r="P32" t="str">
            <v xml:space="preserve">Kênh TT Khách hàng Cá nhân MN </v>
          </cell>
          <cell r="Q32" t="str">
            <v xml:space="preserve">01RB000127 </v>
          </cell>
          <cell r="R32" t="str">
            <v xml:space="preserve">Vùng 7 </v>
          </cell>
          <cell r="S32" t="str">
            <v>01RB000131</v>
          </cell>
          <cell r="T32" t="str">
            <v>TT KHCN Hải Châu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>01RB000131</v>
          </cell>
          <cell r="AD32" t="str">
            <v>TT KHCN Hải Châu</v>
          </cell>
          <cell r="AE32" t="str">
            <v>01BR000154</v>
          </cell>
          <cell r="AF32" t="str">
            <v>Phòng giao dịch Hải Châu</v>
          </cell>
          <cell r="AG32" t="str">
            <v xml:space="preserve">Đang sử dụng </v>
          </cell>
          <cell r="AH32" t="str">
            <v>Dùng chung</v>
          </cell>
          <cell r="AI32">
            <v>44326</v>
          </cell>
        </row>
        <row r="33">
          <cell r="A33" t="str">
            <v>00110610599855</v>
          </cell>
          <cell r="B33" t="str">
            <v>Máy chấm công ABF 702S</v>
          </cell>
          <cell r="C33" t="str">
            <v>AGCM184960296</v>
          </cell>
          <cell r="D33" t="str">
            <v>Máy chấm công</v>
          </cell>
          <cell r="E33">
            <v>10193840</v>
          </cell>
          <cell r="F33">
            <v>0</v>
          </cell>
          <cell r="G33" t="str">
            <v>018877</v>
          </cell>
          <cell r="H33" t="str">
            <v>Trương Kim Nhân</v>
          </cell>
          <cell r="I33" t="str">
            <v xml:space="preserve"> 01SB000001 </v>
          </cell>
          <cell r="J33" t="str">
            <v xml:space="preserve"> MSB </v>
          </cell>
          <cell r="K33" t="str">
            <v xml:space="preserve">01RB000001 </v>
          </cell>
          <cell r="L33" t="str">
            <v xml:space="preserve">Ngân hàng Bán lẻ </v>
          </cell>
          <cell r="M33" t="str">
            <v xml:space="preserve">01RB000382 </v>
          </cell>
          <cell r="N33" t="str">
            <v xml:space="preserve">TT Kênh Bán hàng và Phân phối </v>
          </cell>
          <cell r="O33" t="str">
            <v xml:space="preserve">01RB000733 </v>
          </cell>
          <cell r="P33" t="str">
            <v xml:space="preserve">Kênh TT Khách hàng Cá nhân MN </v>
          </cell>
          <cell r="Q33" t="str">
            <v xml:space="preserve">01RB000127 </v>
          </cell>
          <cell r="R33" t="str">
            <v xml:space="preserve">Vùng 7 </v>
          </cell>
          <cell r="S33" t="str">
            <v>01RB000131</v>
          </cell>
          <cell r="T33" t="str">
            <v>TT KHCN Hải Châu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>01RB000131</v>
          </cell>
          <cell r="AD33" t="str">
            <v>TT KHCN Hải Châu</v>
          </cell>
          <cell r="AE33" t="str">
            <v>01BR000154</v>
          </cell>
          <cell r="AF33" t="str">
            <v>Phòng giao dịch Hải Châu</v>
          </cell>
          <cell r="AG33" t="str">
            <v>Hỏng - Chờ thay thế</v>
          </cell>
          <cell r="AH33" t="str">
            <v>Dùng chung</v>
          </cell>
          <cell r="AI33">
            <v>43677</v>
          </cell>
        </row>
        <row r="34">
          <cell r="A34" t="str">
            <v>TBVP00005200</v>
          </cell>
          <cell r="B34" t="str">
            <v>Máy photocopy Canon IR1022 (HC)</v>
          </cell>
          <cell r="D34" t="str">
            <v>Thiết bị khác</v>
          </cell>
          <cell r="E34">
            <v>17797500</v>
          </cell>
          <cell r="F34">
            <v>0</v>
          </cell>
          <cell r="G34" t="str">
            <v>018877</v>
          </cell>
          <cell r="H34" t="str">
            <v>Trương Kim Nhân</v>
          </cell>
          <cell r="I34" t="str">
            <v xml:space="preserve"> 01SB000001 </v>
          </cell>
          <cell r="J34" t="str">
            <v xml:space="preserve"> MSB </v>
          </cell>
          <cell r="K34" t="str">
            <v xml:space="preserve">01RB000001 </v>
          </cell>
          <cell r="L34" t="str">
            <v xml:space="preserve">Ngân hàng Bán lẻ </v>
          </cell>
          <cell r="M34" t="str">
            <v xml:space="preserve">01RB000382 </v>
          </cell>
          <cell r="N34" t="str">
            <v xml:space="preserve">TT Kênh Bán hàng và Phân phối </v>
          </cell>
          <cell r="O34" t="str">
            <v xml:space="preserve">01RB000733 </v>
          </cell>
          <cell r="P34" t="str">
            <v xml:space="preserve">Kênh TT Khách hàng Cá nhân MN </v>
          </cell>
          <cell r="Q34" t="str">
            <v xml:space="preserve">01RB000127 </v>
          </cell>
          <cell r="R34" t="str">
            <v xml:space="preserve">Vùng 7 </v>
          </cell>
          <cell r="S34" t="str">
            <v>01RB000131</v>
          </cell>
          <cell r="T34" t="str">
            <v>TT KHCN Hải Châu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>01RB000131</v>
          </cell>
          <cell r="AD34" t="str">
            <v>TT KHCN Hải Châu</v>
          </cell>
          <cell r="AE34" t="str">
            <v>01BR000154</v>
          </cell>
          <cell r="AF34" t="str">
            <v>Phòng giao dịch Hải Châu</v>
          </cell>
          <cell r="AG34" t="str">
            <v xml:space="preserve">Đang sử dụng </v>
          </cell>
          <cell r="AH34" t="str">
            <v>Dùng chung</v>
          </cell>
          <cell r="AI34">
            <v>39765</v>
          </cell>
        </row>
        <row r="35">
          <cell r="A35" t="str">
            <v>00110984878000</v>
          </cell>
          <cell r="B35" t="str">
            <v>Đầu ghi 4 kênh panasonic</v>
          </cell>
          <cell r="D35" t="str">
            <v>Thiết bị ghi hình 4 kênh</v>
          </cell>
          <cell r="E35">
            <v>19099309</v>
          </cell>
          <cell r="F35">
            <v>0</v>
          </cell>
          <cell r="G35" t="str">
            <v>018877</v>
          </cell>
          <cell r="H35" t="str">
            <v>Trương Kim Nhân</v>
          </cell>
          <cell r="I35" t="str">
            <v xml:space="preserve"> 01SB000001 </v>
          </cell>
          <cell r="J35" t="str">
            <v xml:space="preserve"> MSB </v>
          </cell>
          <cell r="K35" t="str">
            <v xml:space="preserve">01RB000001 </v>
          </cell>
          <cell r="L35" t="str">
            <v xml:space="preserve">Ngân hàng Bán lẻ </v>
          </cell>
          <cell r="M35" t="str">
            <v xml:space="preserve">01RB000382 </v>
          </cell>
          <cell r="N35" t="str">
            <v xml:space="preserve">TT Kênh Bán hàng và Phân phối </v>
          </cell>
          <cell r="O35" t="str">
            <v xml:space="preserve">01RB000733 </v>
          </cell>
          <cell r="P35" t="str">
            <v xml:space="preserve">Kênh TT Khách hàng Cá nhân MN </v>
          </cell>
          <cell r="Q35" t="str">
            <v xml:space="preserve">01RB000127 </v>
          </cell>
          <cell r="R35" t="str">
            <v xml:space="preserve">Vùng 7 </v>
          </cell>
          <cell r="S35" t="str">
            <v>01RB000131</v>
          </cell>
          <cell r="T35" t="str">
            <v>TT KHCN Hải Châu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>01RB000131</v>
          </cell>
          <cell r="AD35" t="str">
            <v>TT KHCN Hải Châu</v>
          </cell>
          <cell r="AE35" t="str">
            <v>01BR000154</v>
          </cell>
          <cell r="AF35" t="str">
            <v>Phòng giao dịch Hải Châu</v>
          </cell>
          <cell r="AG35" t="str">
            <v xml:space="preserve">Đang sử dụng </v>
          </cell>
          <cell r="AH35" t="str">
            <v>Dùng chung</v>
          </cell>
          <cell r="AI35">
            <v>43563</v>
          </cell>
        </row>
        <row r="36">
          <cell r="A36" t="str">
            <v>00110610591475</v>
          </cell>
          <cell r="B36" t="str">
            <v>Đầu ghi hình Hikvision - 4 kênh (kèm ổ cứng 1TB)</v>
          </cell>
          <cell r="D36" t="str">
            <v>Thiết bị ghi hình 4 kênh</v>
          </cell>
          <cell r="E36">
            <v>6930000</v>
          </cell>
          <cell r="F36">
            <v>0</v>
          </cell>
          <cell r="G36" t="str">
            <v>018877</v>
          </cell>
          <cell r="H36" t="str">
            <v>Trương Kim Nhân</v>
          </cell>
          <cell r="I36" t="str">
            <v xml:space="preserve"> 01SB000001 </v>
          </cell>
          <cell r="J36" t="str">
            <v xml:space="preserve"> MSB </v>
          </cell>
          <cell r="K36" t="str">
            <v xml:space="preserve">01RB000001 </v>
          </cell>
          <cell r="L36" t="str">
            <v xml:space="preserve">Ngân hàng Bán lẻ </v>
          </cell>
          <cell r="M36" t="str">
            <v xml:space="preserve">01RB000382 </v>
          </cell>
          <cell r="N36" t="str">
            <v xml:space="preserve">TT Kênh Bán hàng và Phân phối </v>
          </cell>
          <cell r="O36" t="str">
            <v xml:space="preserve">01RB000733 </v>
          </cell>
          <cell r="P36" t="str">
            <v xml:space="preserve">Kênh TT Khách hàng Cá nhân MN </v>
          </cell>
          <cell r="Q36" t="str">
            <v xml:space="preserve">01RB000127 </v>
          </cell>
          <cell r="R36" t="str">
            <v xml:space="preserve">Vùng 7 </v>
          </cell>
          <cell r="S36" t="str">
            <v>01RB000131</v>
          </cell>
          <cell r="T36" t="str">
            <v>TT KHCN Hải Châu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>01RB000131</v>
          </cell>
          <cell r="AD36" t="str">
            <v>TT KHCN Hải Châu</v>
          </cell>
          <cell r="AE36" t="str">
            <v>01BR000154</v>
          </cell>
          <cell r="AF36" t="str">
            <v>Phòng giao dịch Hải Châu</v>
          </cell>
          <cell r="AG36" t="str">
            <v xml:space="preserve">Đang sử dụng </v>
          </cell>
          <cell r="AH36" t="str">
            <v>Dùng chung</v>
          </cell>
          <cell r="AI36">
            <v>43391</v>
          </cell>
        </row>
        <row r="37">
          <cell r="A37" t="str">
            <v>00110984878001</v>
          </cell>
          <cell r="B37" t="str">
            <v>Hệ thống PCCC, báo động.</v>
          </cell>
          <cell r="D37" t="str">
            <v>Thiết bị khác</v>
          </cell>
          <cell r="E37">
            <v>21004500</v>
          </cell>
          <cell r="F37">
            <v>0</v>
          </cell>
          <cell r="G37" t="str">
            <v>018877</v>
          </cell>
          <cell r="H37" t="str">
            <v>Trương Kim Nhân</v>
          </cell>
          <cell r="I37" t="str">
            <v xml:space="preserve"> 01SB000001 </v>
          </cell>
          <cell r="J37" t="str">
            <v xml:space="preserve"> MSB </v>
          </cell>
          <cell r="K37" t="str">
            <v xml:space="preserve">01RB000001 </v>
          </cell>
          <cell r="L37" t="str">
            <v xml:space="preserve">Ngân hàng Bán lẻ </v>
          </cell>
          <cell r="M37" t="str">
            <v xml:space="preserve">01RB000382 </v>
          </cell>
          <cell r="N37" t="str">
            <v xml:space="preserve">TT Kênh Bán hàng và Phân phối </v>
          </cell>
          <cell r="O37" t="str">
            <v xml:space="preserve">01RB000733 </v>
          </cell>
          <cell r="P37" t="str">
            <v xml:space="preserve">Kênh TT Khách hàng Cá nhân MN </v>
          </cell>
          <cell r="Q37" t="str">
            <v xml:space="preserve">01RB000127 </v>
          </cell>
          <cell r="R37" t="str">
            <v xml:space="preserve">Vùng 7 </v>
          </cell>
          <cell r="S37" t="str">
            <v>01RB000131</v>
          </cell>
          <cell r="T37" t="str">
            <v>TT KHCN Hải Châu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>01RB000131</v>
          </cell>
          <cell r="AD37" t="str">
            <v>TT KHCN Hải Châu</v>
          </cell>
          <cell r="AE37" t="str">
            <v>01BR000154</v>
          </cell>
          <cell r="AF37" t="str">
            <v>Phòng giao dịch Hải Châu</v>
          </cell>
          <cell r="AG37" t="str">
            <v xml:space="preserve">Đang sử dụng </v>
          </cell>
          <cell r="AH37" t="str">
            <v>Dùng chung</v>
          </cell>
          <cell r="AI37">
            <v>43563</v>
          </cell>
        </row>
        <row r="38">
          <cell r="A38" t="str">
            <v>00110610592298</v>
          </cell>
          <cell r="B38" t="str">
            <v>Tủ tài liệu thấp T1</v>
          </cell>
          <cell r="D38" t="str">
            <v>Tủ tài liệu thấp</v>
          </cell>
          <cell r="E38">
            <v>1650000</v>
          </cell>
          <cell r="F38">
            <v>0</v>
          </cell>
          <cell r="G38" t="str">
            <v>018877</v>
          </cell>
          <cell r="H38" t="str">
            <v>Trương Kim Nhân</v>
          </cell>
          <cell r="I38" t="str">
            <v xml:space="preserve"> 01SB000001 </v>
          </cell>
          <cell r="J38" t="str">
            <v xml:space="preserve"> MSB </v>
          </cell>
          <cell r="K38" t="str">
            <v xml:space="preserve">01RB000001 </v>
          </cell>
          <cell r="L38" t="str">
            <v xml:space="preserve">Ngân hàng Bán lẻ </v>
          </cell>
          <cell r="M38" t="str">
            <v xml:space="preserve">01RB000382 </v>
          </cell>
          <cell r="N38" t="str">
            <v xml:space="preserve">TT Kênh Bán hàng và Phân phối </v>
          </cell>
          <cell r="O38" t="str">
            <v xml:space="preserve">01RB000733 </v>
          </cell>
          <cell r="P38" t="str">
            <v xml:space="preserve">Kênh TT Khách hàng Cá nhân MN </v>
          </cell>
          <cell r="Q38" t="str">
            <v xml:space="preserve">01RB000127 </v>
          </cell>
          <cell r="R38" t="str">
            <v xml:space="preserve">Vùng 7 </v>
          </cell>
          <cell r="S38" t="str">
            <v>01RB000131</v>
          </cell>
          <cell r="T38" t="str">
            <v>TT KHCN Hải Châu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>01RB000131</v>
          </cell>
          <cell r="AD38" t="str">
            <v>TT KHCN Hải Châu</v>
          </cell>
          <cell r="AE38" t="str">
            <v>01BR000154</v>
          </cell>
          <cell r="AF38" t="str">
            <v>Phòng giao dịch Hải Châu</v>
          </cell>
          <cell r="AG38" t="str">
            <v xml:space="preserve">Đang sử dụng </v>
          </cell>
          <cell r="AH38" t="str">
            <v>Dùng chung</v>
          </cell>
          <cell r="AI38">
            <v>43297</v>
          </cell>
        </row>
        <row r="39">
          <cell r="A39" t="str">
            <v>00110610592301</v>
          </cell>
          <cell r="B39" t="str">
            <v>Tủ tài liệu thấp T1</v>
          </cell>
          <cell r="D39" t="str">
            <v>Tủ tài liệu thấp</v>
          </cell>
          <cell r="E39">
            <v>1650000</v>
          </cell>
          <cell r="F39">
            <v>0</v>
          </cell>
          <cell r="G39" t="str">
            <v>018877</v>
          </cell>
          <cell r="H39" t="str">
            <v>Trương Kim Nhân</v>
          </cell>
          <cell r="I39" t="str">
            <v xml:space="preserve"> 01SB000001 </v>
          </cell>
          <cell r="J39" t="str">
            <v xml:space="preserve"> MSB </v>
          </cell>
          <cell r="K39" t="str">
            <v xml:space="preserve">01RB000001 </v>
          </cell>
          <cell r="L39" t="str">
            <v xml:space="preserve">Ngân hàng Bán lẻ </v>
          </cell>
          <cell r="M39" t="str">
            <v xml:space="preserve">01RB000382 </v>
          </cell>
          <cell r="N39" t="str">
            <v xml:space="preserve">TT Kênh Bán hàng và Phân phối </v>
          </cell>
          <cell r="O39" t="str">
            <v xml:space="preserve">01RB000733 </v>
          </cell>
          <cell r="P39" t="str">
            <v xml:space="preserve">Kênh TT Khách hàng Cá nhân MN </v>
          </cell>
          <cell r="Q39" t="str">
            <v xml:space="preserve">01RB000127 </v>
          </cell>
          <cell r="R39" t="str">
            <v xml:space="preserve">Vùng 7 </v>
          </cell>
          <cell r="S39" t="str">
            <v>01RB000131</v>
          </cell>
          <cell r="T39" t="str">
            <v>TT KHCN Hải Châu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>01RB000131</v>
          </cell>
          <cell r="AD39" t="str">
            <v>TT KHCN Hải Châu</v>
          </cell>
          <cell r="AE39" t="str">
            <v>01BR000154</v>
          </cell>
          <cell r="AF39" t="str">
            <v>Phòng giao dịch Hải Châu</v>
          </cell>
          <cell r="AG39" t="str">
            <v xml:space="preserve">Đang sử dụng </v>
          </cell>
          <cell r="AH39" t="str">
            <v>Dùng chung</v>
          </cell>
          <cell r="AI39">
            <v>43297</v>
          </cell>
        </row>
        <row r="40">
          <cell r="A40" t="str">
            <v>00110610592297</v>
          </cell>
          <cell r="B40" t="str">
            <v>Tủ tài liệu thấp T1</v>
          </cell>
          <cell r="D40" t="str">
            <v>Tủ tài liệu thấp</v>
          </cell>
          <cell r="E40">
            <v>1650000</v>
          </cell>
          <cell r="F40">
            <v>0</v>
          </cell>
          <cell r="G40" t="str">
            <v>018877</v>
          </cell>
          <cell r="H40" t="str">
            <v>Trương Kim Nhân</v>
          </cell>
          <cell r="I40" t="str">
            <v xml:space="preserve"> 01SB000001 </v>
          </cell>
          <cell r="J40" t="str">
            <v xml:space="preserve"> MSB </v>
          </cell>
          <cell r="K40" t="str">
            <v xml:space="preserve">01RB000001 </v>
          </cell>
          <cell r="L40" t="str">
            <v xml:space="preserve">Ngân hàng Bán lẻ </v>
          </cell>
          <cell r="M40" t="str">
            <v xml:space="preserve">01RB000382 </v>
          </cell>
          <cell r="N40" t="str">
            <v xml:space="preserve">TT Kênh Bán hàng và Phân phối </v>
          </cell>
          <cell r="O40" t="str">
            <v xml:space="preserve">01RB000733 </v>
          </cell>
          <cell r="P40" t="str">
            <v xml:space="preserve">Kênh TT Khách hàng Cá nhân MN </v>
          </cell>
          <cell r="Q40" t="str">
            <v xml:space="preserve">01RB000127 </v>
          </cell>
          <cell r="R40" t="str">
            <v xml:space="preserve">Vùng 7 </v>
          </cell>
          <cell r="S40" t="str">
            <v>01RB000131</v>
          </cell>
          <cell r="T40" t="str">
            <v>TT KHCN Hải Châu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>01RB000131</v>
          </cell>
          <cell r="AD40" t="str">
            <v>TT KHCN Hải Châu</v>
          </cell>
          <cell r="AE40" t="str">
            <v>01BR000154</v>
          </cell>
          <cell r="AF40" t="str">
            <v>Phòng giao dịch Hải Châu</v>
          </cell>
          <cell r="AG40" t="str">
            <v xml:space="preserve">Đang sử dụng </v>
          </cell>
          <cell r="AH40" t="str">
            <v>Dùng chung</v>
          </cell>
          <cell r="AI40">
            <v>43297</v>
          </cell>
        </row>
        <row r="41">
          <cell r="A41" t="str">
            <v>00110610592288</v>
          </cell>
          <cell r="B41" t="str">
            <v>Tủ tài liệu thấp T1</v>
          </cell>
          <cell r="D41" t="str">
            <v>Tủ tài liệu thấp</v>
          </cell>
          <cell r="E41">
            <v>1430000</v>
          </cell>
          <cell r="F41">
            <v>0</v>
          </cell>
          <cell r="G41" t="str">
            <v>018877</v>
          </cell>
          <cell r="H41" t="str">
            <v>Trương Kim Nhân</v>
          </cell>
          <cell r="I41" t="str">
            <v xml:space="preserve"> 01SB000001 </v>
          </cell>
          <cell r="J41" t="str">
            <v xml:space="preserve"> MSB </v>
          </cell>
          <cell r="K41" t="str">
            <v xml:space="preserve">01RB000001 </v>
          </cell>
          <cell r="L41" t="str">
            <v xml:space="preserve">Ngân hàng Bán lẻ </v>
          </cell>
          <cell r="M41" t="str">
            <v xml:space="preserve">01RB000382 </v>
          </cell>
          <cell r="N41" t="str">
            <v xml:space="preserve">TT Kênh Bán hàng và Phân phối </v>
          </cell>
          <cell r="O41" t="str">
            <v xml:space="preserve">01RB000733 </v>
          </cell>
          <cell r="P41" t="str">
            <v xml:space="preserve">Kênh TT Khách hàng Cá nhân MN </v>
          </cell>
          <cell r="Q41" t="str">
            <v xml:space="preserve">01RB000127 </v>
          </cell>
          <cell r="R41" t="str">
            <v xml:space="preserve">Vùng 7 </v>
          </cell>
          <cell r="S41" t="str">
            <v>01RB000131</v>
          </cell>
          <cell r="T41" t="str">
            <v>TT KHCN Hải Châu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>01RB000131</v>
          </cell>
          <cell r="AD41" t="str">
            <v>TT KHCN Hải Châu</v>
          </cell>
          <cell r="AE41" t="str">
            <v>01BR000154</v>
          </cell>
          <cell r="AF41" t="str">
            <v>Phòng giao dịch Hải Châu</v>
          </cell>
          <cell r="AG41" t="str">
            <v xml:space="preserve">Đang sử dụng </v>
          </cell>
          <cell r="AH41" t="str">
            <v>Dùng chung</v>
          </cell>
          <cell r="AI41">
            <v>43297</v>
          </cell>
        </row>
        <row r="42">
          <cell r="A42" t="str">
            <v>00119884895423</v>
          </cell>
          <cell r="B42" t="str">
            <v>Tủ cao</v>
          </cell>
          <cell r="D42" t="str">
            <v>Tủ tài liệu cao</v>
          </cell>
          <cell r="E42">
            <v>4104000</v>
          </cell>
          <cell r="F42">
            <v>0</v>
          </cell>
          <cell r="G42" t="str">
            <v>018877</v>
          </cell>
          <cell r="H42" t="str">
            <v>Trương Kim Nhân</v>
          </cell>
          <cell r="I42" t="str">
            <v xml:space="preserve"> 01SB000001 </v>
          </cell>
          <cell r="J42" t="str">
            <v xml:space="preserve"> MSB </v>
          </cell>
          <cell r="K42" t="str">
            <v xml:space="preserve">01RB000001 </v>
          </cell>
          <cell r="L42" t="str">
            <v xml:space="preserve">Ngân hàng Bán lẻ </v>
          </cell>
          <cell r="M42" t="str">
            <v xml:space="preserve">01RB000382 </v>
          </cell>
          <cell r="N42" t="str">
            <v xml:space="preserve">TT Kênh Bán hàng và Phân phối </v>
          </cell>
          <cell r="O42" t="str">
            <v xml:space="preserve">01RB000733 </v>
          </cell>
          <cell r="P42" t="str">
            <v xml:space="preserve">Kênh TT Khách hàng Cá nhân MN </v>
          </cell>
          <cell r="Q42" t="str">
            <v xml:space="preserve">01RB000127 </v>
          </cell>
          <cell r="R42" t="str">
            <v xml:space="preserve">Vùng 7 </v>
          </cell>
          <cell r="S42" t="str">
            <v>01RB000131</v>
          </cell>
          <cell r="T42" t="str">
            <v>TT KHCN Hải Châu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>01RB000131</v>
          </cell>
          <cell r="AD42" t="str">
            <v>TT KHCN Hải Châu</v>
          </cell>
          <cell r="AE42" t="str">
            <v>01BR000154</v>
          </cell>
          <cell r="AF42" t="str">
            <v>Phòng giao dịch Hải Châu</v>
          </cell>
          <cell r="AG42" t="str">
            <v xml:space="preserve">Đang sử dụng </v>
          </cell>
          <cell r="AH42" t="str">
            <v>Dùng chung</v>
          </cell>
          <cell r="AI42">
            <v>44703</v>
          </cell>
        </row>
        <row r="43">
          <cell r="A43" t="str">
            <v>00119884895422</v>
          </cell>
          <cell r="B43" t="str">
            <v>Tủ cao</v>
          </cell>
          <cell r="D43" t="str">
            <v>Tủ tài liệu cao</v>
          </cell>
          <cell r="E43">
            <v>4104000</v>
          </cell>
          <cell r="F43">
            <v>0</v>
          </cell>
          <cell r="G43" t="str">
            <v>018877</v>
          </cell>
          <cell r="H43" t="str">
            <v>Trương Kim Nhân</v>
          </cell>
          <cell r="I43" t="str">
            <v xml:space="preserve"> 01SB000001 </v>
          </cell>
          <cell r="J43" t="str">
            <v xml:space="preserve"> MSB </v>
          </cell>
          <cell r="K43" t="str">
            <v xml:space="preserve">01RB000001 </v>
          </cell>
          <cell r="L43" t="str">
            <v xml:space="preserve">Ngân hàng Bán lẻ </v>
          </cell>
          <cell r="M43" t="str">
            <v xml:space="preserve">01RB000382 </v>
          </cell>
          <cell r="N43" t="str">
            <v xml:space="preserve">TT Kênh Bán hàng và Phân phối </v>
          </cell>
          <cell r="O43" t="str">
            <v xml:space="preserve">01RB000733 </v>
          </cell>
          <cell r="P43" t="str">
            <v xml:space="preserve">Kênh TT Khách hàng Cá nhân MN </v>
          </cell>
          <cell r="Q43" t="str">
            <v xml:space="preserve">01RB000127 </v>
          </cell>
          <cell r="R43" t="str">
            <v xml:space="preserve">Vùng 7 </v>
          </cell>
          <cell r="S43" t="str">
            <v>01RB000131</v>
          </cell>
          <cell r="T43" t="str">
            <v>TT KHCN Hải Châu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>01RB000131</v>
          </cell>
          <cell r="AD43" t="str">
            <v>TT KHCN Hải Châu</v>
          </cell>
          <cell r="AE43" t="str">
            <v>01BR000154</v>
          </cell>
          <cell r="AF43" t="str">
            <v>Phòng giao dịch Hải Châu</v>
          </cell>
          <cell r="AG43" t="str">
            <v xml:space="preserve">Đang sử dụng </v>
          </cell>
          <cell r="AH43" t="str">
            <v>Dùng chung</v>
          </cell>
          <cell r="AI43">
            <v>44703</v>
          </cell>
        </row>
        <row r="44">
          <cell r="A44" t="str">
            <v>00110610592291</v>
          </cell>
          <cell r="B44" t="str">
            <v>Tủ tài liệu thấp T1</v>
          </cell>
          <cell r="D44" t="str">
            <v>Tủ tài liệu thấp</v>
          </cell>
          <cell r="E44">
            <v>1430000</v>
          </cell>
          <cell r="F44">
            <v>0</v>
          </cell>
          <cell r="G44" t="str">
            <v>018877</v>
          </cell>
          <cell r="H44" t="str">
            <v>Trương Kim Nhân</v>
          </cell>
          <cell r="I44" t="str">
            <v xml:space="preserve"> 01SB000001 </v>
          </cell>
          <cell r="J44" t="str">
            <v xml:space="preserve"> MSB </v>
          </cell>
          <cell r="K44" t="str">
            <v xml:space="preserve">01RB000001 </v>
          </cell>
          <cell r="L44" t="str">
            <v xml:space="preserve">Ngân hàng Bán lẻ </v>
          </cell>
          <cell r="M44" t="str">
            <v xml:space="preserve">01RB000382 </v>
          </cell>
          <cell r="N44" t="str">
            <v xml:space="preserve">TT Kênh Bán hàng và Phân phối </v>
          </cell>
          <cell r="O44" t="str">
            <v xml:space="preserve">01RB000733 </v>
          </cell>
          <cell r="P44" t="str">
            <v xml:space="preserve">Kênh TT Khách hàng Cá nhân MN </v>
          </cell>
          <cell r="Q44" t="str">
            <v xml:space="preserve">01RB000127 </v>
          </cell>
          <cell r="R44" t="str">
            <v xml:space="preserve">Vùng 7 </v>
          </cell>
          <cell r="S44" t="str">
            <v>01RB000131</v>
          </cell>
          <cell r="T44" t="str">
            <v>TT KHCN Hải Châu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>01RB000131</v>
          </cell>
          <cell r="AD44" t="str">
            <v>TT KHCN Hải Châu</v>
          </cell>
          <cell r="AE44" t="str">
            <v>01BR000154</v>
          </cell>
          <cell r="AF44" t="str">
            <v>Phòng giao dịch Hải Châu</v>
          </cell>
          <cell r="AG44" t="str">
            <v xml:space="preserve">Đang sử dụng </v>
          </cell>
          <cell r="AH44" t="str">
            <v>Dùng chung</v>
          </cell>
          <cell r="AI44">
            <v>43297</v>
          </cell>
        </row>
        <row r="45">
          <cell r="A45" t="str">
            <v>00110610592302</v>
          </cell>
          <cell r="B45" t="str">
            <v>Tủ tài liệu thấp T1</v>
          </cell>
          <cell r="D45" t="str">
            <v>Tủ tài liệu thấp</v>
          </cell>
          <cell r="E45">
            <v>1650000</v>
          </cell>
          <cell r="F45">
            <v>0</v>
          </cell>
          <cell r="G45" t="str">
            <v>018877</v>
          </cell>
          <cell r="H45" t="str">
            <v>Trương Kim Nhân</v>
          </cell>
          <cell r="I45" t="str">
            <v xml:space="preserve"> 01SB000001 </v>
          </cell>
          <cell r="J45" t="str">
            <v xml:space="preserve"> MSB </v>
          </cell>
          <cell r="K45" t="str">
            <v xml:space="preserve">01RB000001 </v>
          </cell>
          <cell r="L45" t="str">
            <v xml:space="preserve">Ngân hàng Bán lẻ </v>
          </cell>
          <cell r="M45" t="str">
            <v xml:space="preserve">01RB000382 </v>
          </cell>
          <cell r="N45" t="str">
            <v xml:space="preserve">TT Kênh Bán hàng và Phân phối </v>
          </cell>
          <cell r="O45" t="str">
            <v xml:space="preserve">01RB000733 </v>
          </cell>
          <cell r="P45" t="str">
            <v xml:space="preserve">Kênh TT Khách hàng Cá nhân MN </v>
          </cell>
          <cell r="Q45" t="str">
            <v xml:space="preserve">01RB000127 </v>
          </cell>
          <cell r="R45" t="str">
            <v xml:space="preserve">Vùng 7 </v>
          </cell>
          <cell r="S45" t="str">
            <v>01RB000131</v>
          </cell>
          <cell r="T45" t="str">
            <v>TT KHCN Hải Châu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>01RB000131</v>
          </cell>
          <cell r="AD45" t="str">
            <v>TT KHCN Hải Châu</v>
          </cell>
          <cell r="AE45" t="str">
            <v>01BR000154</v>
          </cell>
          <cell r="AF45" t="str">
            <v>Phòng giao dịch Hải Châu</v>
          </cell>
          <cell r="AG45" t="str">
            <v xml:space="preserve">Đang sử dụng </v>
          </cell>
          <cell r="AH45" t="str">
            <v>Dùng chung</v>
          </cell>
          <cell r="AI45">
            <v>43297</v>
          </cell>
        </row>
        <row r="46">
          <cell r="A46" t="str">
            <v>00110610592289</v>
          </cell>
          <cell r="B46" t="str">
            <v>Tủ tài liệu thấp T1</v>
          </cell>
          <cell r="D46" t="str">
            <v>Tủ tài liệu thấp</v>
          </cell>
          <cell r="E46">
            <v>1430000</v>
          </cell>
          <cell r="F46">
            <v>0</v>
          </cell>
          <cell r="G46" t="str">
            <v>018877</v>
          </cell>
          <cell r="H46" t="str">
            <v>Trương Kim Nhân</v>
          </cell>
          <cell r="I46" t="str">
            <v xml:space="preserve"> 01SB000001 </v>
          </cell>
          <cell r="J46" t="str">
            <v xml:space="preserve"> MSB </v>
          </cell>
          <cell r="K46" t="str">
            <v xml:space="preserve">01RB000001 </v>
          </cell>
          <cell r="L46" t="str">
            <v xml:space="preserve">Ngân hàng Bán lẻ </v>
          </cell>
          <cell r="M46" t="str">
            <v xml:space="preserve">01RB000382 </v>
          </cell>
          <cell r="N46" t="str">
            <v xml:space="preserve">TT Kênh Bán hàng và Phân phối </v>
          </cell>
          <cell r="O46" t="str">
            <v xml:space="preserve">01RB000733 </v>
          </cell>
          <cell r="P46" t="str">
            <v xml:space="preserve">Kênh TT Khách hàng Cá nhân MN </v>
          </cell>
          <cell r="Q46" t="str">
            <v xml:space="preserve">01RB000127 </v>
          </cell>
          <cell r="R46" t="str">
            <v xml:space="preserve">Vùng 7 </v>
          </cell>
          <cell r="S46" t="str">
            <v>01RB000131</v>
          </cell>
          <cell r="T46" t="str">
            <v>TT KHCN Hải Châu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>01RB000131</v>
          </cell>
          <cell r="AD46" t="str">
            <v>TT KHCN Hải Châu</v>
          </cell>
          <cell r="AE46" t="str">
            <v>01BR000154</v>
          </cell>
          <cell r="AF46" t="str">
            <v>Phòng giao dịch Hải Châu</v>
          </cell>
          <cell r="AG46" t="str">
            <v xml:space="preserve">Đang sử dụng </v>
          </cell>
          <cell r="AH46" t="str">
            <v>Dùng chung</v>
          </cell>
          <cell r="AI46">
            <v>43297</v>
          </cell>
        </row>
        <row r="47">
          <cell r="A47" t="str">
            <v>00110610592290</v>
          </cell>
          <cell r="B47" t="str">
            <v>Tủ tài liệu thấp T1</v>
          </cell>
          <cell r="D47" t="str">
            <v>Tủ tài liệu thấp</v>
          </cell>
          <cell r="E47">
            <v>1430000</v>
          </cell>
          <cell r="F47">
            <v>0</v>
          </cell>
          <cell r="G47" t="str">
            <v>018877</v>
          </cell>
          <cell r="H47" t="str">
            <v>Trương Kim Nhân</v>
          </cell>
          <cell r="I47" t="str">
            <v xml:space="preserve"> 01SB000001 </v>
          </cell>
          <cell r="J47" t="str">
            <v xml:space="preserve"> MSB </v>
          </cell>
          <cell r="K47" t="str">
            <v xml:space="preserve">01RB000001 </v>
          </cell>
          <cell r="L47" t="str">
            <v xml:space="preserve">Ngân hàng Bán lẻ </v>
          </cell>
          <cell r="M47" t="str">
            <v xml:space="preserve">01RB000382 </v>
          </cell>
          <cell r="N47" t="str">
            <v xml:space="preserve">TT Kênh Bán hàng và Phân phối </v>
          </cell>
          <cell r="O47" t="str">
            <v xml:space="preserve">01RB000733 </v>
          </cell>
          <cell r="P47" t="str">
            <v xml:space="preserve">Kênh TT Khách hàng Cá nhân MN </v>
          </cell>
          <cell r="Q47" t="str">
            <v xml:space="preserve">01RB000127 </v>
          </cell>
          <cell r="R47" t="str">
            <v xml:space="preserve">Vùng 7 </v>
          </cell>
          <cell r="S47" t="str">
            <v>01RB000131</v>
          </cell>
          <cell r="T47" t="str">
            <v>TT KHCN Hải Châu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>01RB000131</v>
          </cell>
          <cell r="AD47" t="str">
            <v>TT KHCN Hải Châu</v>
          </cell>
          <cell r="AE47" t="str">
            <v>01BR000154</v>
          </cell>
          <cell r="AF47" t="str">
            <v>Phòng giao dịch Hải Châu</v>
          </cell>
          <cell r="AG47" t="str">
            <v xml:space="preserve">Đang sử dụng </v>
          </cell>
          <cell r="AH47" t="str">
            <v>Dùng chung</v>
          </cell>
          <cell r="AI47">
            <v>43297</v>
          </cell>
        </row>
        <row r="48">
          <cell r="A48" t="str">
            <v>00110610592292</v>
          </cell>
          <cell r="B48" t="str">
            <v>Tủ để máy photo T2</v>
          </cell>
          <cell r="D48" t="str">
            <v>Tủ tài liệu thấp</v>
          </cell>
          <cell r="E48">
            <v>1320000</v>
          </cell>
          <cell r="F48">
            <v>0</v>
          </cell>
          <cell r="G48" t="str">
            <v>018877</v>
          </cell>
          <cell r="H48" t="str">
            <v>Trương Kim Nhân</v>
          </cell>
          <cell r="I48" t="str">
            <v xml:space="preserve"> 01SB000001 </v>
          </cell>
          <cell r="J48" t="str">
            <v xml:space="preserve"> MSB </v>
          </cell>
          <cell r="K48" t="str">
            <v xml:space="preserve">01RB000001 </v>
          </cell>
          <cell r="L48" t="str">
            <v xml:space="preserve">Ngân hàng Bán lẻ </v>
          </cell>
          <cell r="M48" t="str">
            <v xml:space="preserve">01RB000382 </v>
          </cell>
          <cell r="N48" t="str">
            <v xml:space="preserve">TT Kênh Bán hàng và Phân phối </v>
          </cell>
          <cell r="O48" t="str">
            <v xml:space="preserve">01RB000733 </v>
          </cell>
          <cell r="P48" t="str">
            <v xml:space="preserve">Kênh TT Khách hàng Cá nhân MN </v>
          </cell>
          <cell r="Q48" t="str">
            <v xml:space="preserve">01RB000127 </v>
          </cell>
          <cell r="R48" t="str">
            <v xml:space="preserve">Vùng 7 </v>
          </cell>
          <cell r="S48" t="str">
            <v>01RB000131</v>
          </cell>
          <cell r="T48" t="str">
            <v>TT KHCN Hải Châu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>01RB000131</v>
          </cell>
          <cell r="AD48" t="str">
            <v>TT KHCN Hải Châu</v>
          </cell>
          <cell r="AE48" t="str">
            <v>01BR000154</v>
          </cell>
          <cell r="AF48" t="str">
            <v>Phòng giao dịch Hải Châu</v>
          </cell>
          <cell r="AG48" t="str">
            <v xml:space="preserve">Đang sử dụng </v>
          </cell>
          <cell r="AH48" t="str">
            <v>Dùng chung</v>
          </cell>
          <cell r="AI48">
            <v>43297</v>
          </cell>
        </row>
        <row r="49">
          <cell r="A49" t="str">
            <v>00110610592296</v>
          </cell>
          <cell r="B49" t="str">
            <v>Tủ tài liệu thấp T1</v>
          </cell>
          <cell r="D49" t="str">
            <v>Tủ tài liệu thấp</v>
          </cell>
          <cell r="E49">
            <v>1650000</v>
          </cell>
          <cell r="F49">
            <v>0</v>
          </cell>
          <cell r="G49" t="str">
            <v>018877</v>
          </cell>
          <cell r="H49" t="str">
            <v>Trương Kim Nhân</v>
          </cell>
          <cell r="I49" t="str">
            <v xml:space="preserve"> 01SB000001 </v>
          </cell>
          <cell r="J49" t="str">
            <v xml:space="preserve"> MSB </v>
          </cell>
          <cell r="K49" t="str">
            <v xml:space="preserve">01RB000001 </v>
          </cell>
          <cell r="L49" t="str">
            <v xml:space="preserve">Ngân hàng Bán lẻ </v>
          </cell>
          <cell r="M49" t="str">
            <v xml:space="preserve">01RB000382 </v>
          </cell>
          <cell r="N49" t="str">
            <v xml:space="preserve">TT Kênh Bán hàng và Phân phối </v>
          </cell>
          <cell r="O49" t="str">
            <v xml:space="preserve">01RB000733 </v>
          </cell>
          <cell r="P49" t="str">
            <v xml:space="preserve">Kênh TT Khách hàng Cá nhân MN </v>
          </cell>
          <cell r="Q49" t="str">
            <v xml:space="preserve">01RB000127 </v>
          </cell>
          <cell r="R49" t="str">
            <v xml:space="preserve">Vùng 7 </v>
          </cell>
          <cell r="S49" t="str">
            <v>01RB000131</v>
          </cell>
          <cell r="T49" t="str">
            <v>TT KHCN Hải Châu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>01RB000131</v>
          </cell>
          <cell r="AD49" t="str">
            <v>TT KHCN Hải Châu</v>
          </cell>
          <cell r="AE49" t="str">
            <v>01BR000154</v>
          </cell>
          <cell r="AF49" t="str">
            <v>Phòng giao dịch Hải Châu</v>
          </cell>
          <cell r="AG49" t="str">
            <v xml:space="preserve">Đang sử dụng </v>
          </cell>
          <cell r="AH49" t="str">
            <v>Dùng chung</v>
          </cell>
          <cell r="AI49">
            <v>43297</v>
          </cell>
        </row>
        <row r="50">
          <cell r="A50" t="str">
            <v>00110610592300</v>
          </cell>
          <cell r="B50" t="str">
            <v>Tủ tài liệu thấp T1</v>
          </cell>
          <cell r="D50" t="str">
            <v>Tủ tài liệu thấp</v>
          </cell>
          <cell r="E50">
            <v>1650000</v>
          </cell>
          <cell r="F50">
            <v>0</v>
          </cell>
          <cell r="G50" t="str">
            <v>018877</v>
          </cell>
          <cell r="H50" t="str">
            <v>Trương Kim Nhân</v>
          </cell>
          <cell r="I50" t="str">
            <v xml:space="preserve"> 01SB000001 </v>
          </cell>
          <cell r="J50" t="str">
            <v xml:space="preserve"> MSB </v>
          </cell>
          <cell r="K50" t="str">
            <v xml:space="preserve">01RB000001 </v>
          </cell>
          <cell r="L50" t="str">
            <v xml:space="preserve">Ngân hàng Bán lẻ </v>
          </cell>
          <cell r="M50" t="str">
            <v xml:space="preserve">01RB000382 </v>
          </cell>
          <cell r="N50" t="str">
            <v xml:space="preserve">TT Kênh Bán hàng và Phân phối </v>
          </cell>
          <cell r="O50" t="str">
            <v xml:space="preserve">01RB000733 </v>
          </cell>
          <cell r="P50" t="str">
            <v xml:space="preserve">Kênh TT Khách hàng Cá nhân MN </v>
          </cell>
          <cell r="Q50" t="str">
            <v xml:space="preserve">01RB000127 </v>
          </cell>
          <cell r="R50" t="str">
            <v xml:space="preserve">Vùng 7 </v>
          </cell>
          <cell r="S50" t="str">
            <v>01RB000131</v>
          </cell>
          <cell r="T50" t="str">
            <v>TT KHCN Hải Châu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>01RB000131</v>
          </cell>
          <cell r="AD50" t="str">
            <v>TT KHCN Hải Châu</v>
          </cell>
          <cell r="AE50" t="str">
            <v>01BR000154</v>
          </cell>
          <cell r="AF50" t="str">
            <v>Phòng giao dịch Hải Châu</v>
          </cell>
          <cell r="AG50" t="str">
            <v xml:space="preserve">Đang sử dụng </v>
          </cell>
          <cell r="AH50" t="str">
            <v>Dùng chung</v>
          </cell>
          <cell r="AI50">
            <v>43297</v>
          </cell>
        </row>
        <row r="51">
          <cell r="A51" t="str">
            <v>00119884895421</v>
          </cell>
          <cell r="B51" t="str">
            <v>Hộc di động</v>
          </cell>
          <cell r="D51" t="str">
            <v>Thiết bị khác</v>
          </cell>
          <cell r="E51">
            <v>1242000</v>
          </cell>
          <cell r="F51">
            <v>0</v>
          </cell>
          <cell r="G51" t="str">
            <v>018877</v>
          </cell>
          <cell r="H51" t="str">
            <v>Trương Kim Nhân</v>
          </cell>
          <cell r="I51" t="str">
            <v xml:space="preserve"> 01SB000001 </v>
          </cell>
          <cell r="J51" t="str">
            <v xml:space="preserve"> MSB </v>
          </cell>
          <cell r="K51" t="str">
            <v xml:space="preserve">01RB000001 </v>
          </cell>
          <cell r="L51" t="str">
            <v xml:space="preserve">Ngân hàng Bán lẻ </v>
          </cell>
          <cell r="M51" t="str">
            <v xml:space="preserve">01RB000382 </v>
          </cell>
          <cell r="N51" t="str">
            <v xml:space="preserve">TT Kênh Bán hàng và Phân phối </v>
          </cell>
          <cell r="O51" t="str">
            <v xml:space="preserve">01RB000733 </v>
          </cell>
          <cell r="P51" t="str">
            <v xml:space="preserve">Kênh TT Khách hàng Cá nhân MN </v>
          </cell>
          <cell r="Q51" t="str">
            <v xml:space="preserve">01RB000127 </v>
          </cell>
          <cell r="R51" t="str">
            <v xml:space="preserve">Vùng 7 </v>
          </cell>
          <cell r="S51" t="str">
            <v>01RB000131</v>
          </cell>
          <cell r="T51" t="str">
            <v>TT KHCN Hải Châu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>01RB000131</v>
          </cell>
          <cell r="AD51" t="str">
            <v>TT KHCN Hải Châu</v>
          </cell>
          <cell r="AE51" t="str">
            <v>01BR000154</v>
          </cell>
          <cell r="AF51" t="str">
            <v>Phòng giao dịch Hải Châu</v>
          </cell>
          <cell r="AG51" t="str">
            <v xml:space="preserve">Đang sử dụng </v>
          </cell>
          <cell r="AH51" t="str">
            <v>Dùng chung</v>
          </cell>
          <cell r="AI51">
            <v>44703</v>
          </cell>
        </row>
        <row r="52">
          <cell r="A52" t="str">
            <v>00119884895419</v>
          </cell>
          <cell r="B52" t="str">
            <v>Hộc di động</v>
          </cell>
          <cell r="D52" t="str">
            <v>Thiết bị khác</v>
          </cell>
          <cell r="E52">
            <v>1242000</v>
          </cell>
          <cell r="F52">
            <v>0</v>
          </cell>
          <cell r="G52" t="str">
            <v>018877</v>
          </cell>
          <cell r="H52" t="str">
            <v>Trương Kim Nhân</v>
          </cell>
          <cell r="I52" t="str">
            <v xml:space="preserve"> 01SB000001 </v>
          </cell>
          <cell r="J52" t="str">
            <v xml:space="preserve"> MSB </v>
          </cell>
          <cell r="K52" t="str">
            <v xml:space="preserve">01RB000001 </v>
          </cell>
          <cell r="L52" t="str">
            <v xml:space="preserve">Ngân hàng Bán lẻ </v>
          </cell>
          <cell r="M52" t="str">
            <v xml:space="preserve">01RB000382 </v>
          </cell>
          <cell r="N52" t="str">
            <v xml:space="preserve">TT Kênh Bán hàng và Phân phối </v>
          </cell>
          <cell r="O52" t="str">
            <v xml:space="preserve">01RB000733 </v>
          </cell>
          <cell r="P52" t="str">
            <v xml:space="preserve">Kênh TT Khách hàng Cá nhân MN </v>
          </cell>
          <cell r="Q52" t="str">
            <v xml:space="preserve">01RB000127 </v>
          </cell>
          <cell r="R52" t="str">
            <v xml:space="preserve">Vùng 7 </v>
          </cell>
          <cell r="S52" t="str">
            <v>01RB000131</v>
          </cell>
          <cell r="T52" t="str">
            <v>TT KHCN Hải Châu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>01RB000131</v>
          </cell>
          <cell r="AD52" t="str">
            <v>TT KHCN Hải Châu</v>
          </cell>
          <cell r="AE52" t="str">
            <v>01BR000154</v>
          </cell>
          <cell r="AF52" t="str">
            <v>Phòng giao dịch Hải Châu</v>
          </cell>
          <cell r="AG52" t="str">
            <v xml:space="preserve">Đang sử dụng </v>
          </cell>
          <cell r="AH52" t="str">
            <v>Dùng chung</v>
          </cell>
          <cell r="AI52">
            <v>44703</v>
          </cell>
        </row>
        <row r="53">
          <cell r="A53" t="str">
            <v>00600984879937</v>
          </cell>
          <cell r="B53" t="str">
            <v>Bảng Clip Chart</v>
          </cell>
          <cell r="C53" t="str">
            <v>FB66</v>
          </cell>
          <cell r="D53" t="str">
            <v>Thiết bị khác</v>
          </cell>
          <cell r="E53">
            <v>1485000</v>
          </cell>
          <cell r="F53">
            <v>0</v>
          </cell>
          <cell r="G53" t="str">
            <v>018877</v>
          </cell>
          <cell r="H53" t="str">
            <v>Trương Kim Nhân</v>
          </cell>
          <cell r="I53" t="str">
            <v xml:space="preserve"> 01SB000001 </v>
          </cell>
          <cell r="J53" t="str">
            <v xml:space="preserve"> MSB </v>
          </cell>
          <cell r="K53" t="str">
            <v xml:space="preserve">01RB000001 </v>
          </cell>
          <cell r="L53" t="str">
            <v xml:space="preserve">Ngân hàng Bán lẻ </v>
          </cell>
          <cell r="M53" t="str">
            <v xml:space="preserve">01RB000382 </v>
          </cell>
          <cell r="N53" t="str">
            <v xml:space="preserve">TT Kênh Bán hàng và Phân phối </v>
          </cell>
          <cell r="O53" t="str">
            <v xml:space="preserve">01RB000733 </v>
          </cell>
          <cell r="P53" t="str">
            <v xml:space="preserve">Kênh TT Khách hàng Cá nhân MN </v>
          </cell>
          <cell r="Q53" t="str">
            <v xml:space="preserve">01RB000127 </v>
          </cell>
          <cell r="R53" t="str">
            <v xml:space="preserve">Vùng 7 </v>
          </cell>
          <cell r="S53" t="str">
            <v>01RB000131</v>
          </cell>
          <cell r="T53" t="str">
            <v>TT KHCN Hải Châu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>01RB000131</v>
          </cell>
          <cell r="AD53" t="str">
            <v>TT KHCN Hải Châu</v>
          </cell>
          <cell r="AE53" t="str">
            <v>01BR000154</v>
          </cell>
          <cell r="AF53" t="str">
            <v>Phòng giao dịch Hải Châu</v>
          </cell>
          <cell r="AG53" t="str">
            <v xml:space="preserve">Đang sử dụng </v>
          </cell>
          <cell r="AH53" t="str">
            <v>Dùng chung</v>
          </cell>
          <cell r="AI53">
            <v>43889</v>
          </cell>
        </row>
        <row r="54">
          <cell r="A54" t="str">
            <v>00119884895418</v>
          </cell>
          <cell r="B54" t="str">
            <v>Hộc di động</v>
          </cell>
          <cell r="D54" t="str">
            <v>Thiết bị khác</v>
          </cell>
          <cell r="E54">
            <v>1242000</v>
          </cell>
          <cell r="F54">
            <v>0</v>
          </cell>
          <cell r="G54" t="str">
            <v>018877</v>
          </cell>
          <cell r="H54" t="str">
            <v>Trương Kim Nhân</v>
          </cell>
          <cell r="I54" t="str">
            <v xml:space="preserve"> 01SB000001 </v>
          </cell>
          <cell r="J54" t="str">
            <v xml:space="preserve"> MSB </v>
          </cell>
          <cell r="K54" t="str">
            <v xml:space="preserve">01RB000001 </v>
          </cell>
          <cell r="L54" t="str">
            <v xml:space="preserve">Ngân hàng Bán lẻ </v>
          </cell>
          <cell r="M54" t="str">
            <v xml:space="preserve">01RB000382 </v>
          </cell>
          <cell r="N54" t="str">
            <v xml:space="preserve">TT Kênh Bán hàng và Phân phối </v>
          </cell>
          <cell r="O54" t="str">
            <v xml:space="preserve">01RB000733 </v>
          </cell>
          <cell r="P54" t="str">
            <v xml:space="preserve">Kênh TT Khách hàng Cá nhân MN </v>
          </cell>
          <cell r="Q54" t="str">
            <v xml:space="preserve">01RB000127 </v>
          </cell>
          <cell r="R54" t="str">
            <v xml:space="preserve">Vùng 7 </v>
          </cell>
          <cell r="S54" t="str">
            <v>01RB000131</v>
          </cell>
          <cell r="T54" t="str">
            <v>TT KHCN Hải Châu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>01RB000131</v>
          </cell>
          <cell r="AD54" t="str">
            <v>TT KHCN Hải Châu</v>
          </cell>
          <cell r="AE54" t="str">
            <v>01BR000154</v>
          </cell>
          <cell r="AF54" t="str">
            <v>Phòng giao dịch Hải Châu</v>
          </cell>
          <cell r="AG54" t="str">
            <v xml:space="preserve">Đang sử dụng </v>
          </cell>
          <cell r="AH54" t="str">
            <v>Dùng chung</v>
          </cell>
          <cell r="AI54">
            <v>44703</v>
          </cell>
        </row>
        <row r="55">
          <cell r="A55" t="str">
            <v>00119884895420</v>
          </cell>
          <cell r="B55" t="str">
            <v>Hộc di động</v>
          </cell>
          <cell r="D55" t="str">
            <v>Thiết bị khác</v>
          </cell>
          <cell r="E55">
            <v>1242000</v>
          </cell>
          <cell r="F55">
            <v>0</v>
          </cell>
          <cell r="G55" t="str">
            <v>018877</v>
          </cell>
          <cell r="H55" t="str">
            <v>Trương Kim Nhân</v>
          </cell>
          <cell r="I55" t="str">
            <v xml:space="preserve"> 01SB000001 </v>
          </cell>
          <cell r="J55" t="str">
            <v xml:space="preserve"> MSB </v>
          </cell>
          <cell r="K55" t="str">
            <v xml:space="preserve">01RB000001 </v>
          </cell>
          <cell r="L55" t="str">
            <v xml:space="preserve">Ngân hàng Bán lẻ </v>
          </cell>
          <cell r="M55" t="str">
            <v xml:space="preserve">01RB000382 </v>
          </cell>
          <cell r="N55" t="str">
            <v xml:space="preserve">TT Kênh Bán hàng và Phân phối </v>
          </cell>
          <cell r="O55" t="str">
            <v xml:space="preserve">01RB000733 </v>
          </cell>
          <cell r="P55" t="str">
            <v xml:space="preserve">Kênh TT Khách hàng Cá nhân MN </v>
          </cell>
          <cell r="Q55" t="str">
            <v xml:space="preserve">01RB000127 </v>
          </cell>
          <cell r="R55" t="str">
            <v xml:space="preserve">Vùng 7 </v>
          </cell>
          <cell r="S55" t="str">
            <v>01RB000131</v>
          </cell>
          <cell r="T55" t="str">
            <v>TT KHCN Hải Châu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>01RB000131</v>
          </cell>
          <cell r="AD55" t="str">
            <v>TT KHCN Hải Châu</v>
          </cell>
          <cell r="AE55" t="str">
            <v>01BR000154</v>
          </cell>
          <cell r="AF55" t="str">
            <v>Phòng giao dịch Hải Châu</v>
          </cell>
          <cell r="AG55" t="str">
            <v xml:space="preserve">Đang sử dụng </v>
          </cell>
          <cell r="AH55" t="str">
            <v>Dùng chung</v>
          </cell>
          <cell r="AI55">
            <v>44703</v>
          </cell>
        </row>
        <row r="56">
          <cell r="A56" t="str">
            <v>00110610592321</v>
          </cell>
          <cell r="B56" t="str">
            <v>Bộ giá sắt lưu chứng từ</v>
          </cell>
          <cell r="D56" t="str">
            <v>Két sắt 50Kg</v>
          </cell>
          <cell r="E56">
            <v>3300000</v>
          </cell>
          <cell r="F56">
            <v>0</v>
          </cell>
          <cell r="G56" t="str">
            <v>018877</v>
          </cell>
          <cell r="H56" t="str">
            <v>Trương Kim Nhân</v>
          </cell>
          <cell r="I56" t="str">
            <v xml:space="preserve"> 01SB000001 </v>
          </cell>
          <cell r="J56" t="str">
            <v xml:space="preserve"> MSB </v>
          </cell>
          <cell r="K56" t="str">
            <v xml:space="preserve">01RB000001 </v>
          </cell>
          <cell r="L56" t="str">
            <v xml:space="preserve">Ngân hàng Bán lẻ </v>
          </cell>
          <cell r="M56" t="str">
            <v xml:space="preserve">01RB000382 </v>
          </cell>
          <cell r="N56" t="str">
            <v xml:space="preserve">TT Kênh Bán hàng và Phân phối </v>
          </cell>
          <cell r="O56" t="str">
            <v xml:space="preserve">01RB000733 </v>
          </cell>
          <cell r="P56" t="str">
            <v xml:space="preserve">Kênh TT Khách hàng Cá nhân MN </v>
          </cell>
          <cell r="Q56" t="str">
            <v xml:space="preserve">01RB000127 </v>
          </cell>
          <cell r="R56" t="str">
            <v xml:space="preserve">Vùng 7 </v>
          </cell>
          <cell r="S56" t="str">
            <v>01RB000131</v>
          </cell>
          <cell r="T56" t="str">
            <v>TT KHCN Hải Châu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>01RB000131</v>
          </cell>
          <cell r="AD56" t="str">
            <v>TT KHCN Hải Châu</v>
          </cell>
          <cell r="AE56" t="str">
            <v>01BR000154</v>
          </cell>
          <cell r="AF56" t="str">
            <v>Phòng giao dịch Hải Châu</v>
          </cell>
          <cell r="AG56" t="str">
            <v xml:space="preserve">Đang sử dụng </v>
          </cell>
          <cell r="AH56" t="str">
            <v>Dùng chung</v>
          </cell>
          <cell r="AI56">
            <v>43297</v>
          </cell>
        </row>
        <row r="57">
          <cell r="A57" t="str">
            <v>00110610592320</v>
          </cell>
          <cell r="B57" t="str">
            <v>Bộ giá sắt lưu chứng từ</v>
          </cell>
          <cell r="D57" t="str">
            <v>Két sắt 50Kg</v>
          </cell>
          <cell r="E57">
            <v>3300000</v>
          </cell>
          <cell r="F57">
            <v>0</v>
          </cell>
          <cell r="G57" t="str">
            <v>018877</v>
          </cell>
          <cell r="H57" t="str">
            <v>Trương Kim Nhân</v>
          </cell>
          <cell r="I57" t="str">
            <v xml:space="preserve"> 01SB000001 </v>
          </cell>
          <cell r="J57" t="str">
            <v xml:space="preserve"> MSB </v>
          </cell>
          <cell r="K57" t="str">
            <v xml:space="preserve">01RB000001 </v>
          </cell>
          <cell r="L57" t="str">
            <v xml:space="preserve">Ngân hàng Bán lẻ </v>
          </cell>
          <cell r="M57" t="str">
            <v xml:space="preserve">01RB000382 </v>
          </cell>
          <cell r="N57" t="str">
            <v xml:space="preserve">TT Kênh Bán hàng và Phân phối </v>
          </cell>
          <cell r="O57" t="str">
            <v xml:space="preserve">01RB000733 </v>
          </cell>
          <cell r="P57" t="str">
            <v xml:space="preserve">Kênh TT Khách hàng Cá nhân MN </v>
          </cell>
          <cell r="Q57" t="str">
            <v xml:space="preserve">01RB000127 </v>
          </cell>
          <cell r="R57" t="str">
            <v xml:space="preserve">Vùng 7 </v>
          </cell>
          <cell r="S57" t="str">
            <v>01RB000131</v>
          </cell>
          <cell r="T57" t="str">
            <v>TT KHCN Hải Châu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>01RB000131</v>
          </cell>
          <cell r="AD57" t="str">
            <v>TT KHCN Hải Châu</v>
          </cell>
          <cell r="AE57" t="str">
            <v>01BR000154</v>
          </cell>
          <cell r="AF57" t="str">
            <v>Phòng giao dịch Hải Châu</v>
          </cell>
          <cell r="AG57" t="str">
            <v xml:space="preserve">Đang sử dụng </v>
          </cell>
          <cell r="AH57" t="str">
            <v>Dùng chung</v>
          </cell>
          <cell r="AI57">
            <v>43297</v>
          </cell>
        </row>
        <row r="58">
          <cell r="A58" t="str">
            <v>006361042290</v>
          </cell>
          <cell r="B58" t="str">
            <v>Bàn phòng họp</v>
          </cell>
          <cell r="D58" t="str">
            <v>Bàn họp</v>
          </cell>
          <cell r="E58">
            <v>3000000</v>
          </cell>
          <cell r="F58">
            <v>0</v>
          </cell>
          <cell r="G58" t="str">
            <v>018877</v>
          </cell>
          <cell r="H58" t="str">
            <v>Trương Kim Nhân</v>
          </cell>
          <cell r="I58" t="str">
            <v xml:space="preserve"> 01SB000001 </v>
          </cell>
          <cell r="J58" t="str">
            <v xml:space="preserve"> MSB </v>
          </cell>
          <cell r="K58" t="str">
            <v xml:space="preserve">01RB000001 </v>
          </cell>
          <cell r="L58" t="str">
            <v xml:space="preserve">Ngân hàng Bán lẻ </v>
          </cell>
          <cell r="M58" t="str">
            <v xml:space="preserve">01RB000382 </v>
          </cell>
          <cell r="N58" t="str">
            <v xml:space="preserve">TT Kênh Bán hàng và Phân phối </v>
          </cell>
          <cell r="O58" t="str">
            <v xml:space="preserve">01RB000733 </v>
          </cell>
          <cell r="P58" t="str">
            <v xml:space="preserve">Kênh TT Khách hàng Cá nhân MN </v>
          </cell>
          <cell r="Q58" t="str">
            <v xml:space="preserve">01RB000127 </v>
          </cell>
          <cell r="R58" t="str">
            <v xml:space="preserve">Vùng 7 </v>
          </cell>
          <cell r="S58" t="str">
            <v>01RB000131</v>
          </cell>
          <cell r="T58" t="str">
            <v>TT KHCN Hải Châu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>01RB000131</v>
          </cell>
          <cell r="AD58" t="str">
            <v>TT KHCN Hải Châu</v>
          </cell>
          <cell r="AE58" t="str">
            <v>01BR000154</v>
          </cell>
          <cell r="AF58" t="str">
            <v>Phòng giao dịch Hải Châu</v>
          </cell>
          <cell r="AG58" t="str">
            <v xml:space="preserve">Đang sử dụng </v>
          </cell>
          <cell r="AH58" t="str">
            <v>Dùng chung</v>
          </cell>
          <cell r="AI58">
            <v>40909</v>
          </cell>
        </row>
        <row r="59">
          <cell r="A59" t="str">
            <v>006361042272</v>
          </cell>
          <cell r="B59" t="str">
            <v>Bàn làm việc của nhân viên (hộc di động,</v>
          </cell>
          <cell r="D59" t="str">
            <v>Bàn nhân viên kèm hộc tủ</v>
          </cell>
          <cell r="E59">
            <v>3628300</v>
          </cell>
          <cell r="F59">
            <v>0</v>
          </cell>
          <cell r="G59" t="str">
            <v>018877</v>
          </cell>
          <cell r="H59" t="str">
            <v>Trương Kim Nhân</v>
          </cell>
          <cell r="I59" t="str">
            <v xml:space="preserve"> 01SB000001 </v>
          </cell>
          <cell r="J59" t="str">
            <v xml:space="preserve"> MSB </v>
          </cell>
          <cell r="K59" t="str">
            <v xml:space="preserve">01RB000001 </v>
          </cell>
          <cell r="L59" t="str">
            <v xml:space="preserve">Ngân hàng Bán lẻ </v>
          </cell>
          <cell r="M59" t="str">
            <v xml:space="preserve">01RB000382 </v>
          </cell>
          <cell r="N59" t="str">
            <v xml:space="preserve">TT Kênh Bán hàng và Phân phối </v>
          </cell>
          <cell r="O59" t="str">
            <v xml:space="preserve">01RB000733 </v>
          </cell>
          <cell r="P59" t="str">
            <v xml:space="preserve">Kênh TT Khách hàng Cá nhân MN </v>
          </cell>
          <cell r="Q59" t="str">
            <v xml:space="preserve">01RB000127 </v>
          </cell>
          <cell r="R59" t="str">
            <v xml:space="preserve">Vùng 7 </v>
          </cell>
          <cell r="S59" t="str">
            <v>01RB000131</v>
          </cell>
          <cell r="T59" t="str">
            <v>TT KHCN Hải Châu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>01RB000131</v>
          </cell>
          <cell r="AD59" t="str">
            <v>TT KHCN Hải Châu</v>
          </cell>
          <cell r="AE59" t="str">
            <v>01BR000154</v>
          </cell>
          <cell r="AF59" t="str">
            <v>Phòng giao dịch Hải Châu</v>
          </cell>
          <cell r="AG59" t="str">
            <v xml:space="preserve">Đang sử dụng </v>
          </cell>
          <cell r="AH59" t="str">
            <v>Dùng chung</v>
          </cell>
          <cell r="AI59">
            <v>40909</v>
          </cell>
        </row>
        <row r="60">
          <cell r="A60" t="str">
            <v>006361042273</v>
          </cell>
          <cell r="B60" t="str">
            <v>Bàn làm việc của nhân viên (hộc di động,</v>
          </cell>
          <cell r="D60" t="str">
            <v>Bàn nhân viên kèm hộc tủ</v>
          </cell>
          <cell r="E60">
            <v>3628300</v>
          </cell>
          <cell r="F60">
            <v>0</v>
          </cell>
          <cell r="G60" t="str">
            <v>018877</v>
          </cell>
          <cell r="H60" t="str">
            <v>Trương Kim Nhân</v>
          </cell>
          <cell r="I60" t="str">
            <v xml:space="preserve"> 01SB000001 </v>
          </cell>
          <cell r="J60" t="str">
            <v xml:space="preserve"> MSB </v>
          </cell>
          <cell r="K60" t="str">
            <v xml:space="preserve">01RB000001 </v>
          </cell>
          <cell r="L60" t="str">
            <v xml:space="preserve">Ngân hàng Bán lẻ </v>
          </cell>
          <cell r="M60" t="str">
            <v xml:space="preserve">01RB000382 </v>
          </cell>
          <cell r="N60" t="str">
            <v xml:space="preserve">TT Kênh Bán hàng và Phân phối </v>
          </cell>
          <cell r="O60" t="str">
            <v xml:space="preserve">01RB000733 </v>
          </cell>
          <cell r="P60" t="str">
            <v xml:space="preserve">Kênh TT Khách hàng Cá nhân MN </v>
          </cell>
          <cell r="Q60" t="str">
            <v xml:space="preserve">01RB000127 </v>
          </cell>
          <cell r="R60" t="str">
            <v xml:space="preserve">Vùng 7 </v>
          </cell>
          <cell r="S60" t="str">
            <v>01RB000131</v>
          </cell>
          <cell r="T60" t="str">
            <v>TT KHCN Hải Châu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>01RB000131</v>
          </cell>
          <cell r="AD60" t="str">
            <v>TT KHCN Hải Châu</v>
          </cell>
          <cell r="AE60" t="str">
            <v>01BR000154</v>
          </cell>
          <cell r="AF60" t="str">
            <v>Phòng giao dịch Hải Châu</v>
          </cell>
          <cell r="AG60" t="str">
            <v xml:space="preserve">Đang sử dụng </v>
          </cell>
          <cell r="AH60" t="str">
            <v>Dùng chung</v>
          </cell>
          <cell r="AI60">
            <v>40909</v>
          </cell>
        </row>
        <row r="61">
          <cell r="A61" t="str">
            <v>00110610592281</v>
          </cell>
          <cell r="B61" t="str">
            <v>Bàn đếm tiền kết hợp tủ két</v>
          </cell>
          <cell r="D61" t="str">
            <v>Bàn nhân viên</v>
          </cell>
          <cell r="E61">
            <v>1650000</v>
          </cell>
          <cell r="F61">
            <v>0</v>
          </cell>
          <cell r="G61" t="str">
            <v>018877</v>
          </cell>
          <cell r="H61" t="str">
            <v>Trương Kim Nhân</v>
          </cell>
          <cell r="I61" t="str">
            <v xml:space="preserve"> 01SB000001 </v>
          </cell>
          <cell r="J61" t="str">
            <v xml:space="preserve"> MSB </v>
          </cell>
          <cell r="K61" t="str">
            <v xml:space="preserve">01RB000001 </v>
          </cell>
          <cell r="L61" t="str">
            <v xml:space="preserve">Ngân hàng Bán lẻ </v>
          </cell>
          <cell r="M61" t="str">
            <v xml:space="preserve">01RB000382 </v>
          </cell>
          <cell r="N61" t="str">
            <v xml:space="preserve">TT Kênh Bán hàng và Phân phối </v>
          </cell>
          <cell r="O61" t="str">
            <v xml:space="preserve">01RB000733 </v>
          </cell>
          <cell r="P61" t="str">
            <v xml:space="preserve">Kênh TT Khách hàng Cá nhân MN </v>
          </cell>
          <cell r="Q61" t="str">
            <v xml:space="preserve">01RB000127 </v>
          </cell>
          <cell r="R61" t="str">
            <v xml:space="preserve">Vùng 7 </v>
          </cell>
          <cell r="S61" t="str">
            <v>01RB000131</v>
          </cell>
          <cell r="T61" t="str">
            <v>TT KHCN Hải Châu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>01RB000131</v>
          </cell>
          <cell r="AD61" t="str">
            <v>TT KHCN Hải Châu</v>
          </cell>
          <cell r="AE61" t="str">
            <v>01BR000154</v>
          </cell>
          <cell r="AF61" t="str">
            <v>Phòng giao dịch Hải Châu</v>
          </cell>
          <cell r="AG61" t="str">
            <v xml:space="preserve">Đang sử dụng </v>
          </cell>
          <cell r="AH61" t="str">
            <v>Dùng chung</v>
          </cell>
          <cell r="AI61">
            <v>43297</v>
          </cell>
        </row>
        <row r="62">
          <cell r="A62" t="str">
            <v>NTVP00018056</v>
          </cell>
          <cell r="B62" t="str">
            <v>Bàn đá tròn D=0,9 (HC)</v>
          </cell>
          <cell r="D62" t="str">
            <v>Bàn tròn tiếp khách</v>
          </cell>
          <cell r="E62">
            <v>2886100</v>
          </cell>
          <cell r="F62">
            <v>0</v>
          </cell>
          <cell r="G62" t="str">
            <v>018877</v>
          </cell>
          <cell r="H62" t="str">
            <v>Trương Kim Nhân</v>
          </cell>
          <cell r="I62" t="str">
            <v xml:space="preserve"> 01SB000001 </v>
          </cell>
          <cell r="J62" t="str">
            <v xml:space="preserve"> MSB </v>
          </cell>
          <cell r="K62" t="str">
            <v xml:space="preserve">01RB000001 </v>
          </cell>
          <cell r="L62" t="str">
            <v xml:space="preserve">Ngân hàng Bán lẻ </v>
          </cell>
          <cell r="M62" t="str">
            <v xml:space="preserve">01RB000382 </v>
          </cell>
          <cell r="N62" t="str">
            <v xml:space="preserve">TT Kênh Bán hàng và Phân phối </v>
          </cell>
          <cell r="O62" t="str">
            <v xml:space="preserve">01RB000733 </v>
          </cell>
          <cell r="P62" t="str">
            <v xml:space="preserve">Kênh TT Khách hàng Cá nhân MN </v>
          </cell>
          <cell r="Q62" t="str">
            <v xml:space="preserve">01RB000127 </v>
          </cell>
          <cell r="R62" t="str">
            <v xml:space="preserve">Vùng 7 </v>
          </cell>
          <cell r="S62" t="str">
            <v>01RB000131</v>
          </cell>
          <cell r="T62" t="str">
            <v>TT KHCN Hải Châu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>01RB000131</v>
          </cell>
          <cell r="AD62" t="str">
            <v>TT KHCN Hải Châu</v>
          </cell>
          <cell r="AE62" t="str">
            <v>01BR000154</v>
          </cell>
          <cell r="AF62" t="str">
            <v>Phòng giao dịch Hải Châu</v>
          </cell>
          <cell r="AG62" t="str">
            <v xml:space="preserve">Đang sử dụng </v>
          </cell>
          <cell r="AH62" t="str">
            <v>Dùng chung</v>
          </cell>
          <cell r="AI62">
            <v>41264</v>
          </cell>
        </row>
        <row r="63">
          <cell r="A63" t="str">
            <v>00119884895415</v>
          </cell>
          <cell r="B63" t="str">
            <v>Bàn làm việc đơn 1200x600x750</v>
          </cell>
          <cell r="D63" t="str">
            <v>Bàn nhân viên</v>
          </cell>
          <cell r="E63">
            <v>2268000</v>
          </cell>
          <cell r="F63">
            <v>0</v>
          </cell>
          <cell r="G63" t="str">
            <v>018877</v>
          </cell>
          <cell r="H63" t="str">
            <v>Trương Kim Nhân</v>
          </cell>
          <cell r="I63" t="str">
            <v xml:space="preserve"> 01SB000001 </v>
          </cell>
          <cell r="J63" t="str">
            <v xml:space="preserve"> MSB </v>
          </cell>
          <cell r="K63" t="str">
            <v xml:space="preserve">01RB000001 </v>
          </cell>
          <cell r="L63" t="str">
            <v xml:space="preserve">Ngân hàng Bán lẻ </v>
          </cell>
          <cell r="M63" t="str">
            <v xml:space="preserve">01RB000382 </v>
          </cell>
          <cell r="N63" t="str">
            <v xml:space="preserve">TT Kênh Bán hàng và Phân phối </v>
          </cell>
          <cell r="O63" t="str">
            <v xml:space="preserve">01RB000733 </v>
          </cell>
          <cell r="P63" t="str">
            <v xml:space="preserve">Kênh TT Khách hàng Cá nhân MN </v>
          </cell>
          <cell r="Q63" t="str">
            <v xml:space="preserve">01RB000127 </v>
          </cell>
          <cell r="R63" t="str">
            <v xml:space="preserve">Vùng 7 </v>
          </cell>
          <cell r="S63" t="str">
            <v>01RB000131</v>
          </cell>
          <cell r="T63" t="str">
            <v>TT KHCN Hải Châu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>01RB000131</v>
          </cell>
          <cell r="AD63" t="str">
            <v>TT KHCN Hải Châu</v>
          </cell>
          <cell r="AE63" t="str">
            <v>01BR000154</v>
          </cell>
          <cell r="AF63" t="str">
            <v>Phòng giao dịch Hải Châu</v>
          </cell>
          <cell r="AG63" t="str">
            <v xml:space="preserve">Đang sử dụng </v>
          </cell>
          <cell r="AH63" t="str">
            <v>Dùng chung</v>
          </cell>
          <cell r="AI63">
            <v>44703</v>
          </cell>
        </row>
        <row r="64">
          <cell r="A64" t="str">
            <v>00119884895416</v>
          </cell>
          <cell r="B64" t="str">
            <v>Bàn làm việc đơn 1200x600x750</v>
          </cell>
          <cell r="D64" t="str">
            <v>Bàn nhân viên</v>
          </cell>
          <cell r="E64">
            <v>2268000</v>
          </cell>
          <cell r="F64">
            <v>0</v>
          </cell>
          <cell r="G64" t="str">
            <v>018877</v>
          </cell>
          <cell r="H64" t="str">
            <v>Trương Kim Nhân</v>
          </cell>
          <cell r="I64" t="str">
            <v xml:space="preserve"> 01SB000001 </v>
          </cell>
          <cell r="J64" t="str">
            <v xml:space="preserve"> MSB </v>
          </cell>
          <cell r="K64" t="str">
            <v xml:space="preserve">01RB000001 </v>
          </cell>
          <cell r="L64" t="str">
            <v xml:space="preserve">Ngân hàng Bán lẻ </v>
          </cell>
          <cell r="M64" t="str">
            <v xml:space="preserve">01RB000382 </v>
          </cell>
          <cell r="N64" t="str">
            <v xml:space="preserve">TT Kênh Bán hàng và Phân phối </v>
          </cell>
          <cell r="O64" t="str">
            <v xml:space="preserve">01RB000733 </v>
          </cell>
          <cell r="P64" t="str">
            <v xml:space="preserve">Kênh TT Khách hàng Cá nhân MN </v>
          </cell>
          <cell r="Q64" t="str">
            <v xml:space="preserve">01RB000127 </v>
          </cell>
          <cell r="R64" t="str">
            <v xml:space="preserve">Vùng 7 </v>
          </cell>
          <cell r="S64" t="str">
            <v>01RB000131</v>
          </cell>
          <cell r="T64" t="str">
            <v>TT KHCN Hải Châu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>01RB000131</v>
          </cell>
          <cell r="AD64" t="str">
            <v>TT KHCN Hải Châu</v>
          </cell>
          <cell r="AE64" t="str">
            <v>01BR000154</v>
          </cell>
          <cell r="AF64" t="str">
            <v>Phòng giao dịch Hải Châu</v>
          </cell>
          <cell r="AG64" t="str">
            <v xml:space="preserve">Đang sử dụng </v>
          </cell>
          <cell r="AH64" t="str">
            <v>Dùng chung</v>
          </cell>
          <cell r="AI64">
            <v>44703</v>
          </cell>
        </row>
        <row r="65">
          <cell r="A65" t="str">
            <v>00110610592308</v>
          </cell>
          <cell r="B65" t="str">
            <v>Bàn làm việc 1600x1200x750</v>
          </cell>
          <cell r="D65" t="str">
            <v>Bàn nhân viên</v>
          </cell>
          <cell r="E65">
            <v>6050000</v>
          </cell>
          <cell r="F65">
            <v>0</v>
          </cell>
          <cell r="G65" t="str">
            <v>018877</v>
          </cell>
          <cell r="H65" t="str">
            <v>Trương Kim Nhân</v>
          </cell>
          <cell r="I65" t="str">
            <v xml:space="preserve"> 01SB000001 </v>
          </cell>
          <cell r="J65" t="str">
            <v xml:space="preserve"> MSB </v>
          </cell>
          <cell r="K65" t="str">
            <v xml:space="preserve">01RB000001 </v>
          </cell>
          <cell r="L65" t="str">
            <v xml:space="preserve">Ngân hàng Bán lẻ </v>
          </cell>
          <cell r="M65" t="str">
            <v xml:space="preserve">01RB000382 </v>
          </cell>
          <cell r="N65" t="str">
            <v xml:space="preserve">TT Kênh Bán hàng và Phân phối </v>
          </cell>
          <cell r="O65" t="str">
            <v xml:space="preserve">01RB000733 </v>
          </cell>
          <cell r="P65" t="str">
            <v xml:space="preserve">Kênh TT Khách hàng Cá nhân MN </v>
          </cell>
          <cell r="Q65" t="str">
            <v xml:space="preserve">01RB000127 </v>
          </cell>
          <cell r="R65" t="str">
            <v xml:space="preserve">Vùng 7 </v>
          </cell>
          <cell r="S65" t="str">
            <v>01RB000131</v>
          </cell>
          <cell r="T65" t="str">
            <v>TT KHCN Hải Châu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>01RB000131</v>
          </cell>
          <cell r="AD65" t="str">
            <v>TT KHCN Hải Châu</v>
          </cell>
          <cell r="AE65" t="str">
            <v>01BR000154</v>
          </cell>
          <cell r="AF65" t="str">
            <v>Phòng giao dịch Hải Châu</v>
          </cell>
          <cell r="AG65" t="str">
            <v xml:space="preserve">Đang sử dụng </v>
          </cell>
          <cell r="AH65" t="str">
            <v>Dùng chung</v>
          </cell>
          <cell r="AI65">
            <v>43297</v>
          </cell>
        </row>
        <row r="66">
          <cell r="A66" t="str">
            <v>00110610592280</v>
          </cell>
          <cell r="B66" t="str">
            <v>Bàn đếm tiền kết hợp tủ két</v>
          </cell>
          <cell r="D66" t="str">
            <v>Bàn nhân viên</v>
          </cell>
          <cell r="E66">
            <v>1650000</v>
          </cell>
          <cell r="F66">
            <v>0</v>
          </cell>
          <cell r="G66" t="str">
            <v>018877</v>
          </cell>
          <cell r="H66" t="str">
            <v>Trương Kim Nhân</v>
          </cell>
          <cell r="I66" t="str">
            <v xml:space="preserve"> 01SB000001 </v>
          </cell>
          <cell r="J66" t="str">
            <v xml:space="preserve"> MSB </v>
          </cell>
          <cell r="K66" t="str">
            <v xml:space="preserve">01RB000001 </v>
          </cell>
          <cell r="L66" t="str">
            <v xml:space="preserve">Ngân hàng Bán lẻ </v>
          </cell>
          <cell r="M66" t="str">
            <v xml:space="preserve">01RB000382 </v>
          </cell>
          <cell r="N66" t="str">
            <v xml:space="preserve">TT Kênh Bán hàng và Phân phối </v>
          </cell>
          <cell r="O66" t="str">
            <v xml:space="preserve">01RB000733 </v>
          </cell>
          <cell r="P66" t="str">
            <v xml:space="preserve">Kênh TT Khách hàng Cá nhân MN </v>
          </cell>
          <cell r="Q66" t="str">
            <v xml:space="preserve">01RB000127 </v>
          </cell>
          <cell r="R66" t="str">
            <v xml:space="preserve">Vùng 7 </v>
          </cell>
          <cell r="S66" t="str">
            <v>01RB000131</v>
          </cell>
          <cell r="T66" t="str">
            <v>TT KHCN Hải Châu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>01RB000131</v>
          </cell>
          <cell r="AD66" t="str">
            <v>TT KHCN Hải Châu</v>
          </cell>
          <cell r="AE66" t="str">
            <v>01BR000154</v>
          </cell>
          <cell r="AF66" t="str">
            <v>Phòng giao dịch Hải Châu</v>
          </cell>
          <cell r="AG66" t="str">
            <v xml:space="preserve">Đang sử dụng </v>
          </cell>
          <cell r="AH66" t="str">
            <v>Dùng chung</v>
          </cell>
          <cell r="AI66">
            <v>43297</v>
          </cell>
        </row>
        <row r="67">
          <cell r="A67" t="str">
            <v>00119884895414</v>
          </cell>
          <cell r="B67" t="str">
            <v>Bàn làm việc đơn 1200x600x750</v>
          </cell>
          <cell r="D67" t="str">
            <v>Bàn nhân viên</v>
          </cell>
          <cell r="E67">
            <v>2268000</v>
          </cell>
          <cell r="F67">
            <v>0</v>
          </cell>
          <cell r="G67" t="str">
            <v>018877</v>
          </cell>
          <cell r="H67" t="str">
            <v>Trương Kim Nhân</v>
          </cell>
          <cell r="I67" t="str">
            <v xml:space="preserve"> 01SB000001 </v>
          </cell>
          <cell r="J67" t="str">
            <v xml:space="preserve"> MSB </v>
          </cell>
          <cell r="K67" t="str">
            <v xml:space="preserve">01RB000001 </v>
          </cell>
          <cell r="L67" t="str">
            <v xml:space="preserve">Ngân hàng Bán lẻ </v>
          </cell>
          <cell r="M67" t="str">
            <v xml:space="preserve">01RB000382 </v>
          </cell>
          <cell r="N67" t="str">
            <v xml:space="preserve">TT Kênh Bán hàng và Phân phối </v>
          </cell>
          <cell r="O67" t="str">
            <v xml:space="preserve">01RB000733 </v>
          </cell>
          <cell r="P67" t="str">
            <v xml:space="preserve">Kênh TT Khách hàng Cá nhân MN </v>
          </cell>
          <cell r="Q67" t="str">
            <v xml:space="preserve">01RB000127 </v>
          </cell>
          <cell r="R67" t="str">
            <v xml:space="preserve">Vùng 7 </v>
          </cell>
          <cell r="S67" t="str">
            <v>01RB000131</v>
          </cell>
          <cell r="T67" t="str">
            <v>TT KHCN Hải Châu</v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>01RB000131</v>
          </cell>
          <cell r="AD67" t="str">
            <v>TT KHCN Hải Châu</v>
          </cell>
          <cell r="AE67" t="str">
            <v>01BR000154</v>
          </cell>
          <cell r="AF67" t="str">
            <v>Phòng giao dịch Hải Châu</v>
          </cell>
          <cell r="AG67" t="str">
            <v xml:space="preserve">Đang sử dụng </v>
          </cell>
          <cell r="AH67" t="str">
            <v>Dùng chung</v>
          </cell>
          <cell r="AI67">
            <v>44703</v>
          </cell>
        </row>
        <row r="68">
          <cell r="A68" t="str">
            <v>00110610592294</v>
          </cell>
          <cell r="B68" t="str">
            <v>Bàn làm việc 1200x1200x750</v>
          </cell>
          <cell r="D68" t="str">
            <v>Bàn nhân viên</v>
          </cell>
          <cell r="E68">
            <v>3850000</v>
          </cell>
          <cell r="F68">
            <v>0</v>
          </cell>
          <cell r="G68" t="str">
            <v>018877</v>
          </cell>
          <cell r="H68" t="str">
            <v>Trương Kim Nhân</v>
          </cell>
          <cell r="I68" t="str">
            <v xml:space="preserve"> 01SB000001 </v>
          </cell>
          <cell r="J68" t="str">
            <v xml:space="preserve"> MSB </v>
          </cell>
          <cell r="K68" t="str">
            <v xml:space="preserve">01RB000001 </v>
          </cell>
          <cell r="L68" t="str">
            <v xml:space="preserve">Ngân hàng Bán lẻ </v>
          </cell>
          <cell r="M68" t="str">
            <v xml:space="preserve">01RB000382 </v>
          </cell>
          <cell r="N68" t="str">
            <v xml:space="preserve">TT Kênh Bán hàng và Phân phối </v>
          </cell>
          <cell r="O68" t="str">
            <v xml:space="preserve">01RB000733 </v>
          </cell>
          <cell r="P68" t="str">
            <v xml:space="preserve">Kênh TT Khách hàng Cá nhân MN </v>
          </cell>
          <cell r="Q68" t="str">
            <v xml:space="preserve">01RB000127 </v>
          </cell>
          <cell r="R68" t="str">
            <v xml:space="preserve">Vùng 7 </v>
          </cell>
          <cell r="S68" t="str">
            <v>01RB000131</v>
          </cell>
          <cell r="T68" t="str">
            <v>TT KHCN Hải Châu</v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>01RB000131</v>
          </cell>
          <cell r="AD68" t="str">
            <v>TT KHCN Hải Châu</v>
          </cell>
          <cell r="AE68" t="str">
            <v>01BR000154</v>
          </cell>
          <cell r="AF68" t="str">
            <v>Phòng giao dịch Hải Châu</v>
          </cell>
          <cell r="AG68" t="str">
            <v xml:space="preserve">Đang sử dụng </v>
          </cell>
          <cell r="AH68" t="str">
            <v>Dùng chung</v>
          </cell>
          <cell r="AI68">
            <v>43297</v>
          </cell>
        </row>
        <row r="69">
          <cell r="A69" t="str">
            <v>00110610592279</v>
          </cell>
          <cell r="B69" t="str">
            <v>Bàn đếm tiền kết hợp tủ két</v>
          </cell>
          <cell r="D69" t="str">
            <v>Bàn nhân viên</v>
          </cell>
          <cell r="E69">
            <v>1650000</v>
          </cell>
          <cell r="F69">
            <v>0</v>
          </cell>
          <cell r="G69" t="str">
            <v>018877</v>
          </cell>
          <cell r="H69" t="str">
            <v>Trương Kim Nhân</v>
          </cell>
          <cell r="I69" t="str">
            <v xml:space="preserve"> 01SB000001 </v>
          </cell>
          <cell r="J69" t="str">
            <v xml:space="preserve"> MSB </v>
          </cell>
          <cell r="K69" t="str">
            <v xml:space="preserve">01RB000001 </v>
          </cell>
          <cell r="L69" t="str">
            <v xml:space="preserve">Ngân hàng Bán lẻ </v>
          </cell>
          <cell r="M69" t="str">
            <v xml:space="preserve">01RB000382 </v>
          </cell>
          <cell r="N69" t="str">
            <v xml:space="preserve">TT Kênh Bán hàng và Phân phối </v>
          </cell>
          <cell r="O69" t="str">
            <v xml:space="preserve">01RB000733 </v>
          </cell>
          <cell r="P69" t="str">
            <v xml:space="preserve">Kênh TT Khách hàng Cá nhân MN </v>
          </cell>
          <cell r="Q69" t="str">
            <v xml:space="preserve">01RB000127 </v>
          </cell>
          <cell r="R69" t="str">
            <v xml:space="preserve">Vùng 7 </v>
          </cell>
          <cell r="S69" t="str">
            <v>01RB000131</v>
          </cell>
          <cell r="T69" t="str">
            <v>TT KHCN Hải Châu</v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>01RB000131</v>
          </cell>
          <cell r="AD69" t="str">
            <v>TT KHCN Hải Châu</v>
          </cell>
          <cell r="AE69" t="str">
            <v>01BR000154</v>
          </cell>
          <cell r="AF69" t="str">
            <v>Phòng giao dịch Hải Châu</v>
          </cell>
          <cell r="AG69" t="str">
            <v xml:space="preserve">Đang sử dụng </v>
          </cell>
          <cell r="AH69" t="str">
            <v>Dùng chung</v>
          </cell>
          <cell r="AI69">
            <v>43297</v>
          </cell>
        </row>
        <row r="70">
          <cell r="A70" t="str">
            <v>00110610592295</v>
          </cell>
          <cell r="B70" t="str">
            <v>Bàn làm việc 1200x1200x750</v>
          </cell>
          <cell r="D70" t="str">
            <v>Bàn nhân viên</v>
          </cell>
          <cell r="E70">
            <v>3850000</v>
          </cell>
          <cell r="F70">
            <v>0</v>
          </cell>
          <cell r="G70" t="str">
            <v>018877</v>
          </cell>
          <cell r="H70" t="str">
            <v>Trương Kim Nhân</v>
          </cell>
          <cell r="I70" t="str">
            <v xml:space="preserve"> 01SB000001 </v>
          </cell>
          <cell r="J70" t="str">
            <v xml:space="preserve"> MSB </v>
          </cell>
          <cell r="K70" t="str">
            <v xml:space="preserve">01RB000001 </v>
          </cell>
          <cell r="L70" t="str">
            <v xml:space="preserve">Ngân hàng Bán lẻ </v>
          </cell>
          <cell r="M70" t="str">
            <v xml:space="preserve">01RB000382 </v>
          </cell>
          <cell r="N70" t="str">
            <v xml:space="preserve">TT Kênh Bán hàng và Phân phối </v>
          </cell>
          <cell r="O70" t="str">
            <v xml:space="preserve">01RB000733 </v>
          </cell>
          <cell r="P70" t="str">
            <v xml:space="preserve">Kênh TT Khách hàng Cá nhân MN </v>
          </cell>
          <cell r="Q70" t="str">
            <v xml:space="preserve">01RB000127 </v>
          </cell>
          <cell r="R70" t="str">
            <v xml:space="preserve">Vùng 7 </v>
          </cell>
          <cell r="S70" t="str">
            <v>01RB000131</v>
          </cell>
          <cell r="T70" t="str">
            <v>TT KHCN Hải Châu</v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>01RB000131</v>
          </cell>
          <cell r="AD70" t="str">
            <v>TT KHCN Hải Châu</v>
          </cell>
          <cell r="AE70" t="str">
            <v>01BR000154</v>
          </cell>
          <cell r="AF70" t="str">
            <v>Phòng giao dịch Hải Châu</v>
          </cell>
          <cell r="AG70" t="str">
            <v xml:space="preserve">Đang sử dụng </v>
          </cell>
          <cell r="AH70" t="str">
            <v>Dùng chung</v>
          </cell>
          <cell r="AI70">
            <v>43297</v>
          </cell>
        </row>
        <row r="71">
          <cell r="A71" t="str">
            <v>00110610592293</v>
          </cell>
          <cell r="B71" t="str">
            <v>Bàn làm việc 1200x1200x750</v>
          </cell>
          <cell r="D71" t="str">
            <v>Bàn nhân viên</v>
          </cell>
          <cell r="E71">
            <v>3520000</v>
          </cell>
          <cell r="F71">
            <v>0</v>
          </cell>
          <cell r="G71" t="str">
            <v>018877</v>
          </cell>
          <cell r="H71" t="str">
            <v>Trương Kim Nhân</v>
          </cell>
          <cell r="I71" t="str">
            <v xml:space="preserve"> 01SB000001 </v>
          </cell>
          <cell r="J71" t="str">
            <v xml:space="preserve"> MSB </v>
          </cell>
          <cell r="K71" t="str">
            <v xml:space="preserve">01RB000001 </v>
          </cell>
          <cell r="L71" t="str">
            <v xml:space="preserve">Ngân hàng Bán lẻ </v>
          </cell>
          <cell r="M71" t="str">
            <v xml:space="preserve">01RB000382 </v>
          </cell>
          <cell r="N71" t="str">
            <v xml:space="preserve">TT Kênh Bán hàng và Phân phối </v>
          </cell>
          <cell r="O71" t="str">
            <v xml:space="preserve">01RB000733 </v>
          </cell>
          <cell r="P71" t="str">
            <v xml:space="preserve">Kênh TT Khách hàng Cá nhân MN </v>
          </cell>
          <cell r="Q71" t="str">
            <v xml:space="preserve">01RB000127 </v>
          </cell>
          <cell r="R71" t="str">
            <v xml:space="preserve">Vùng 7 </v>
          </cell>
          <cell r="S71" t="str">
            <v>01RB000131</v>
          </cell>
          <cell r="T71" t="str">
            <v>TT KHCN Hải Châu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>01RB000131</v>
          </cell>
          <cell r="AD71" t="str">
            <v>TT KHCN Hải Châu</v>
          </cell>
          <cell r="AE71" t="str">
            <v>01BR000154</v>
          </cell>
          <cell r="AF71" t="str">
            <v>Phòng giao dịch Hải Châu</v>
          </cell>
          <cell r="AG71" t="str">
            <v xml:space="preserve">Đang sử dụng </v>
          </cell>
          <cell r="AH71" t="str">
            <v>Dùng chung</v>
          </cell>
          <cell r="AI71">
            <v>43297</v>
          </cell>
        </row>
        <row r="72">
          <cell r="A72" t="str">
            <v>00119884895417</v>
          </cell>
          <cell r="B72" t="str">
            <v>Bàn làm việc đơn 1200x600x750</v>
          </cell>
          <cell r="D72" t="str">
            <v>Bàn nhân viên</v>
          </cell>
          <cell r="E72">
            <v>2268000</v>
          </cell>
          <cell r="F72">
            <v>0</v>
          </cell>
          <cell r="G72" t="str">
            <v>018877</v>
          </cell>
          <cell r="H72" t="str">
            <v>Trương Kim Nhân</v>
          </cell>
          <cell r="I72" t="str">
            <v xml:space="preserve"> 01SB000001 </v>
          </cell>
          <cell r="J72" t="str">
            <v xml:space="preserve"> MSB </v>
          </cell>
          <cell r="K72" t="str">
            <v xml:space="preserve">01RB000001 </v>
          </cell>
          <cell r="L72" t="str">
            <v xml:space="preserve">Ngân hàng Bán lẻ </v>
          </cell>
          <cell r="M72" t="str">
            <v xml:space="preserve">01RB000382 </v>
          </cell>
          <cell r="N72" t="str">
            <v xml:space="preserve">TT Kênh Bán hàng và Phân phối </v>
          </cell>
          <cell r="O72" t="str">
            <v xml:space="preserve">01RB000733 </v>
          </cell>
          <cell r="P72" t="str">
            <v xml:space="preserve">Kênh TT Khách hàng Cá nhân MN </v>
          </cell>
          <cell r="Q72" t="str">
            <v xml:space="preserve">01RB000127 </v>
          </cell>
          <cell r="R72" t="str">
            <v xml:space="preserve">Vùng 7 </v>
          </cell>
          <cell r="S72" t="str">
            <v>01RB000131</v>
          </cell>
          <cell r="T72" t="str">
            <v>TT KHCN Hải Châu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>01RB000131</v>
          </cell>
          <cell r="AD72" t="str">
            <v>TT KHCN Hải Châu</v>
          </cell>
          <cell r="AE72" t="str">
            <v>01BR000154</v>
          </cell>
          <cell r="AF72" t="str">
            <v>Phòng giao dịch Hải Châu</v>
          </cell>
          <cell r="AG72" t="str">
            <v xml:space="preserve">Đang sử dụng </v>
          </cell>
          <cell r="AH72" t="str">
            <v>Dùng chung</v>
          </cell>
          <cell r="AI72">
            <v>44703</v>
          </cell>
        </row>
        <row r="73">
          <cell r="A73" t="str">
            <v>NTVP00018053</v>
          </cell>
          <cell r="B73" t="str">
            <v>Ghế chờ 4 chỗ HN1019-B đệm màu đỏ</v>
          </cell>
          <cell r="D73" t="str">
            <v>Ghế tiếp khách</v>
          </cell>
          <cell r="E73">
            <v>2352000</v>
          </cell>
          <cell r="F73">
            <v>0</v>
          </cell>
          <cell r="G73" t="str">
            <v>018877</v>
          </cell>
          <cell r="H73" t="str">
            <v>Trương Kim Nhân</v>
          </cell>
          <cell r="I73" t="str">
            <v xml:space="preserve"> 01SB000001 </v>
          </cell>
          <cell r="J73" t="str">
            <v xml:space="preserve"> MSB </v>
          </cell>
          <cell r="K73" t="str">
            <v xml:space="preserve">01RB000001 </v>
          </cell>
          <cell r="L73" t="str">
            <v xml:space="preserve">Ngân hàng Bán lẻ </v>
          </cell>
          <cell r="M73" t="str">
            <v xml:space="preserve">01RB000382 </v>
          </cell>
          <cell r="N73" t="str">
            <v xml:space="preserve">TT Kênh Bán hàng và Phân phối </v>
          </cell>
          <cell r="O73" t="str">
            <v xml:space="preserve">01RB000733 </v>
          </cell>
          <cell r="P73" t="str">
            <v xml:space="preserve">Kênh TT Khách hàng Cá nhân MN </v>
          </cell>
          <cell r="Q73" t="str">
            <v xml:space="preserve">01RB000127 </v>
          </cell>
          <cell r="R73" t="str">
            <v xml:space="preserve">Vùng 7 </v>
          </cell>
          <cell r="S73" t="str">
            <v>01RB000131</v>
          </cell>
          <cell r="T73" t="str">
            <v>TT KHCN Hải Châu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>01RB000131</v>
          </cell>
          <cell r="AD73" t="str">
            <v>TT KHCN Hải Châu</v>
          </cell>
          <cell r="AE73" t="str">
            <v>01BR000154</v>
          </cell>
          <cell r="AF73" t="str">
            <v>Phòng giao dịch Hải Châu</v>
          </cell>
          <cell r="AG73" t="str">
            <v xml:space="preserve">Đang sử dụng </v>
          </cell>
          <cell r="AH73" t="str">
            <v>Dùng chung</v>
          </cell>
          <cell r="AI73">
            <v>41264</v>
          </cell>
        </row>
        <row r="74">
          <cell r="A74" t="str">
            <v>00110610592310</v>
          </cell>
          <cell r="B74" t="str">
            <v>Ghế nhân viên Epsilon EP108</v>
          </cell>
          <cell r="D74" t="str">
            <v>Ghế nhân viên chân xoay</v>
          </cell>
          <cell r="E74">
            <v>1265000</v>
          </cell>
          <cell r="F74">
            <v>0</v>
          </cell>
          <cell r="G74" t="str">
            <v>018877</v>
          </cell>
          <cell r="H74" t="str">
            <v>Trương Kim Nhân</v>
          </cell>
          <cell r="I74" t="str">
            <v xml:space="preserve"> 01SB000001 </v>
          </cell>
          <cell r="J74" t="str">
            <v xml:space="preserve"> MSB </v>
          </cell>
          <cell r="K74" t="str">
            <v xml:space="preserve">01RB000001 </v>
          </cell>
          <cell r="L74" t="str">
            <v xml:space="preserve">Ngân hàng Bán lẻ </v>
          </cell>
          <cell r="M74" t="str">
            <v xml:space="preserve">01RB000382 </v>
          </cell>
          <cell r="N74" t="str">
            <v xml:space="preserve">TT Kênh Bán hàng và Phân phối </v>
          </cell>
          <cell r="O74" t="str">
            <v xml:space="preserve">01RB000733 </v>
          </cell>
          <cell r="P74" t="str">
            <v xml:space="preserve">Kênh TT Khách hàng Cá nhân MN </v>
          </cell>
          <cell r="Q74" t="str">
            <v xml:space="preserve">01RB000127 </v>
          </cell>
          <cell r="R74" t="str">
            <v xml:space="preserve">Vùng 7 </v>
          </cell>
          <cell r="S74" t="str">
            <v>01RB000131</v>
          </cell>
          <cell r="T74" t="str">
            <v>TT KHCN Hải Châu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>01RB000131</v>
          </cell>
          <cell r="AD74" t="str">
            <v>TT KHCN Hải Châu</v>
          </cell>
          <cell r="AE74" t="str">
            <v>01BR000154</v>
          </cell>
          <cell r="AF74" t="str">
            <v>Phòng giao dịch Hải Châu</v>
          </cell>
          <cell r="AG74" t="str">
            <v xml:space="preserve">Đang sử dụng </v>
          </cell>
          <cell r="AH74" t="str">
            <v>Dùng chung</v>
          </cell>
          <cell r="AI74">
            <v>43297</v>
          </cell>
        </row>
        <row r="75">
          <cell r="A75" t="str">
            <v>00110610592285</v>
          </cell>
          <cell r="B75" t="str">
            <v>Ghế Epsilon EP107</v>
          </cell>
          <cell r="D75" t="str">
            <v>Ghế nhân viên chân xoay</v>
          </cell>
          <cell r="E75">
            <v>1738000</v>
          </cell>
          <cell r="F75">
            <v>0</v>
          </cell>
          <cell r="G75" t="str">
            <v>018877</v>
          </cell>
          <cell r="H75" t="str">
            <v>Trương Kim Nhân</v>
          </cell>
          <cell r="I75" t="str">
            <v xml:space="preserve"> 01SB000001 </v>
          </cell>
          <cell r="J75" t="str">
            <v xml:space="preserve"> MSB </v>
          </cell>
          <cell r="K75" t="str">
            <v xml:space="preserve">01RB000001 </v>
          </cell>
          <cell r="L75" t="str">
            <v xml:space="preserve">Ngân hàng Bán lẻ </v>
          </cell>
          <cell r="M75" t="str">
            <v xml:space="preserve">01RB000382 </v>
          </cell>
          <cell r="N75" t="str">
            <v xml:space="preserve">TT Kênh Bán hàng và Phân phối </v>
          </cell>
          <cell r="O75" t="str">
            <v xml:space="preserve">01RB000733 </v>
          </cell>
          <cell r="P75" t="str">
            <v xml:space="preserve">Kênh TT Khách hàng Cá nhân MN </v>
          </cell>
          <cell r="Q75" t="str">
            <v xml:space="preserve">01RB000127 </v>
          </cell>
          <cell r="R75" t="str">
            <v xml:space="preserve">Vùng 7 </v>
          </cell>
          <cell r="S75" t="str">
            <v>01RB000131</v>
          </cell>
          <cell r="T75" t="str">
            <v>TT KHCN Hải Châu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>01RB000131</v>
          </cell>
          <cell r="AD75" t="str">
            <v>TT KHCN Hải Châu</v>
          </cell>
          <cell r="AE75" t="str">
            <v>01BR000154</v>
          </cell>
          <cell r="AF75" t="str">
            <v>Phòng giao dịch Hải Châu</v>
          </cell>
          <cell r="AG75" t="str">
            <v xml:space="preserve">Đang sử dụng </v>
          </cell>
          <cell r="AH75" t="str">
            <v>Dùng chung</v>
          </cell>
          <cell r="AI75">
            <v>43268</v>
          </cell>
        </row>
        <row r="76">
          <cell r="A76" t="str">
            <v>00110610592313</v>
          </cell>
          <cell r="B76" t="str">
            <v>Ghế nhân viên Epsilon EP108</v>
          </cell>
          <cell r="D76" t="str">
            <v>Ghế nhân viên chân xoay</v>
          </cell>
          <cell r="E76">
            <v>1265000</v>
          </cell>
          <cell r="F76">
            <v>0</v>
          </cell>
          <cell r="G76" t="str">
            <v>018877</v>
          </cell>
          <cell r="H76" t="str">
            <v>Trương Kim Nhân</v>
          </cell>
          <cell r="I76" t="str">
            <v xml:space="preserve"> 01SB000001 </v>
          </cell>
          <cell r="J76" t="str">
            <v xml:space="preserve"> MSB </v>
          </cell>
          <cell r="K76" t="str">
            <v xml:space="preserve">01RB000001 </v>
          </cell>
          <cell r="L76" t="str">
            <v xml:space="preserve">Ngân hàng Bán lẻ </v>
          </cell>
          <cell r="M76" t="str">
            <v xml:space="preserve">01RB000382 </v>
          </cell>
          <cell r="N76" t="str">
            <v xml:space="preserve">TT Kênh Bán hàng và Phân phối </v>
          </cell>
          <cell r="O76" t="str">
            <v xml:space="preserve">01RB000733 </v>
          </cell>
          <cell r="P76" t="str">
            <v xml:space="preserve">Kênh TT Khách hàng Cá nhân MN </v>
          </cell>
          <cell r="Q76" t="str">
            <v xml:space="preserve">01RB000127 </v>
          </cell>
          <cell r="R76" t="str">
            <v xml:space="preserve">Vùng 7 </v>
          </cell>
          <cell r="S76" t="str">
            <v>01RB000131</v>
          </cell>
          <cell r="T76" t="str">
            <v>TT KHCN Hải Châu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>01RB000131</v>
          </cell>
          <cell r="AD76" t="str">
            <v>TT KHCN Hải Châu</v>
          </cell>
          <cell r="AE76" t="str">
            <v>01BR000154</v>
          </cell>
          <cell r="AF76" t="str">
            <v>Phòng giao dịch Hải Châu</v>
          </cell>
          <cell r="AG76" t="str">
            <v xml:space="preserve">Đang sử dụng </v>
          </cell>
          <cell r="AH76" t="str">
            <v>Dùng chung</v>
          </cell>
          <cell r="AI76">
            <v>43297</v>
          </cell>
        </row>
        <row r="77">
          <cell r="A77" t="str">
            <v>00119884895648</v>
          </cell>
          <cell r="B77" t="str">
            <v>Ghế MINUET 108</v>
          </cell>
          <cell r="D77" t="str">
            <v>Ghế nhân viên chân xoay</v>
          </cell>
          <cell r="E77">
            <v>1174316</v>
          </cell>
          <cell r="F77">
            <v>0</v>
          </cell>
          <cell r="G77" t="str">
            <v>018877</v>
          </cell>
          <cell r="H77" t="str">
            <v>Trương Kim Nhân</v>
          </cell>
          <cell r="I77" t="str">
            <v xml:space="preserve"> 01SB000001 </v>
          </cell>
          <cell r="J77" t="str">
            <v xml:space="preserve"> MSB </v>
          </cell>
          <cell r="K77" t="str">
            <v xml:space="preserve">01RB000001 </v>
          </cell>
          <cell r="L77" t="str">
            <v xml:space="preserve">Ngân hàng Bán lẻ </v>
          </cell>
          <cell r="M77" t="str">
            <v xml:space="preserve">01RB000382 </v>
          </cell>
          <cell r="N77" t="str">
            <v xml:space="preserve">TT Kênh Bán hàng và Phân phối </v>
          </cell>
          <cell r="O77" t="str">
            <v xml:space="preserve">01RB000733 </v>
          </cell>
          <cell r="P77" t="str">
            <v xml:space="preserve">Kênh TT Khách hàng Cá nhân MN </v>
          </cell>
          <cell r="Q77" t="str">
            <v xml:space="preserve">01RB000127 </v>
          </cell>
          <cell r="R77" t="str">
            <v xml:space="preserve">Vùng 7 </v>
          </cell>
          <cell r="S77" t="str">
            <v>01RB000131</v>
          </cell>
          <cell r="T77" t="str">
            <v>TT KHCN Hải Châu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>01RB000131</v>
          </cell>
          <cell r="AD77" t="str">
            <v>TT KHCN Hải Châu</v>
          </cell>
          <cell r="AE77" t="str">
            <v>01BR000154</v>
          </cell>
          <cell r="AF77" t="str">
            <v>Phòng giao dịch Hải Châu</v>
          </cell>
          <cell r="AG77" t="str">
            <v xml:space="preserve">Đang sử dụng </v>
          </cell>
          <cell r="AH77" t="str">
            <v>Dùng chung</v>
          </cell>
          <cell r="AI77">
            <v>44715</v>
          </cell>
        </row>
        <row r="78">
          <cell r="A78" t="str">
            <v>00119884895649</v>
          </cell>
          <cell r="B78" t="str">
            <v>Ghế MINUET 108</v>
          </cell>
          <cell r="D78" t="str">
            <v>Ghế nhân viên chân xoay</v>
          </cell>
          <cell r="E78">
            <v>1174316</v>
          </cell>
          <cell r="F78">
            <v>0</v>
          </cell>
          <cell r="G78" t="str">
            <v>018877</v>
          </cell>
          <cell r="H78" t="str">
            <v>Trương Kim Nhân</v>
          </cell>
          <cell r="I78" t="str">
            <v xml:space="preserve"> 01SB000001 </v>
          </cell>
          <cell r="J78" t="str">
            <v xml:space="preserve"> MSB </v>
          </cell>
          <cell r="K78" t="str">
            <v xml:space="preserve">01RB000001 </v>
          </cell>
          <cell r="L78" t="str">
            <v xml:space="preserve">Ngân hàng Bán lẻ </v>
          </cell>
          <cell r="M78" t="str">
            <v xml:space="preserve">01RB000382 </v>
          </cell>
          <cell r="N78" t="str">
            <v xml:space="preserve">TT Kênh Bán hàng và Phân phối </v>
          </cell>
          <cell r="O78" t="str">
            <v xml:space="preserve">01RB000733 </v>
          </cell>
          <cell r="P78" t="str">
            <v xml:space="preserve">Kênh TT Khách hàng Cá nhân MN </v>
          </cell>
          <cell r="Q78" t="str">
            <v xml:space="preserve">01RB000127 </v>
          </cell>
          <cell r="R78" t="str">
            <v xml:space="preserve">Vùng 7 </v>
          </cell>
          <cell r="S78" t="str">
            <v>01RB000131</v>
          </cell>
          <cell r="T78" t="str">
            <v>TT KHCN Hải Châu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>01RB000131</v>
          </cell>
          <cell r="AD78" t="str">
            <v>TT KHCN Hải Châu</v>
          </cell>
          <cell r="AE78" t="str">
            <v>01BR000154</v>
          </cell>
          <cell r="AF78" t="str">
            <v>Phòng giao dịch Hải Châu</v>
          </cell>
          <cell r="AG78" t="str">
            <v xml:space="preserve">Đang sử dụng </v>
          </cell>
          <cell r="AH78" t="str">
            <v>Dùng chung</v>
          </cell>
          <cell r="AI78">
            <v>44715</v>
          </cell>
        </row>
        <row r="79">
          <cell r="A79" t="str">
            <v>00110610592316</v>
          </cell>
          <cell r="B79" t="str">
            <v>Ghế Epsilon EP107</v>
          </cell>
          <cell r="D79" t="str">
            <v>Ghế nhân viên chân xoay</v>
          </cell>
          <cell r="E79">
            <v>1430000</v>
          </cell>
          <cell r="F79">
            <v>0</v>
          </cell>
          <cell r="G79" t="str">
            <v>018877</v>
          </cell>
          <cell r="H79" t="str">
            <v>Trương Kim Nhân</v>
          </cell>
          <cell r="I79" t="str">
            <v xml:space="preserve"> 01SB000001 </v>
          </cell>
          <cell r="J79" t="str">
            <v xml:space="preserve"> MSB </v>
          </cell>
          <cell r="K79" t="str">
            <v xml:space="preserve">01RB000001 </v>
          </cell>
          <cell r="L79" t="str">
            <v xml:space="preserve">Ngân hàng Bán lẻ </v>
          </cell>
          <cell r="M79" t="str">
            <v xml:space="preserve">01RB000382 </v>
          </cell>
          <cell r="N79" t="str">
            <v xml:space="preserve">TT Kênh Bán hàng và Phân phối </v>
          </cell>
          <cell r="O79" t="str">
            <v xml:space="preserve">01RB000733 </v>
          </cell>
          <cell r="P79" t="str">
            <v xml:space="preserve">Kênh TT Khách hàng Cá nhân MN </v>
          </cell>
          <cell r="Q79" t="str">
            <v xml:space="preserve">01RB000127 </v>
          </cell>
          <cell r="R79" t="str">
            <v xml:space="preserve">Vùng 7 </v>
          </cell>
          <cell r="S79" t="str">
            <v>01RB000131</v>
          </cell>
          <cell r="T79" t="str">
            <v>TT KHCN Hải Châu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>01RB000131</v>
          </cell>
          <cell r="AD79" t="str">
            <v>TT KHCN Hải Châu</v>
          </cell>
          <cell r="AE79" t="str">
            <v>01BR000154</v>
          </cell>
          <cell r="AF79" t="str">
            <v>Phòng giao dịch Hải Châu</v>
          </cell>
          <cell r="AG79" t="str">
            <v xml:space="preserve">Đang sử dụng </v>
          </cell>
          <cell r="AH79" t="str">
            <v>Dùng chung</v>
          </cell>
          <cell r="AI79">
            <v>43297</v>
          </cell>
        </row>
        <row r="80">
          <cell r="A80" t="str">
            <v>00110610592319</v>
          </cell>
          <cell r="B80" t="str">
            <v>Ghế Epsilon EP107</v>
          </cell>
          <cell r="D80" t="str">
            <v>Ghế nhân viên chân xoay</v>
          </cell>
          <cell r="E80">
            <v>1430000</v>
          </cell>
          <cell r="F80">
            <v>0</v>
          </cell>
          <cell r="G80" t="str">
            <v>018877</v>
          </cell>
          <cell r="H80" t="str">
            <v>Trương Kim Nhân</v>
          </cell>
          <cell r="I80" t="str">
            <v xml:space="preserve"> 01SB000001 </v>
          </cell>
          <cell r="J80" t="str">
            <v xml:space="preserve"> MSB </v>
          </cell>
          <cell r="K80" t="str">
            <v xml:space="preserve">01RB000001 </v>
          </cell>
          <cell r="L80" t="str">
            <v xml:space="preserve">Ngân hàng Bán lẻ </v>
          </cell>
          <cell r="M80" t="str">
            <v xml:space="preserve">01RB000382 </v>
          </cell>
          <cell r="N80" t="str">
            <v xml:space="preserve">TT Kênh Bán hàng và Phân phối </v>
          </cell>
          <cell r="O80" t="str">
            <v xml:space="preserve">01RB000733 </v>
          </cell>
          <cell r="P80" t="str">
            <v xml:space="preserve">Kênh TT Khách hàng Cá nhân MN </v>
          </cell>
          <cell r="Q80" t="str">
            <v xml:space="preserve">01RB000127 </v>
          </cell>
          <cell r="R80" t="str">
            <v xml:space="preserve">Vùng 7 </v>
          </cell>
          <cell r="S80" t="str">
            <v>01RB000131</v>
          </cell>
          <cell r="T80" t="str">
            <v>TT KHCN Hải Châu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>01RB000131</v>
          </cell>
          <cell r="AD80" t="str">
            <v>TT KHCN Hải Châu</v>
          </cell>
          <cell r="AE80" t="str">
            <v>01BR000154</v>
          </cell>
          <cell r="AF80" t="str">
            <v>Phòng giao dịch Hải Châu</v>
          </cell>
          <cell r="AG80" t="str">
            <v xml:space="preserve">Đang sử dụng </v>
          </cell>
          <cell r="AH80" t="str">
            <v>Dùng chung</v>
          </cell>
          <cell r="AI80">
            <v>43297</v>
          </cell>
        </row>
        <row r="81">
          <cell r="A81" t="str">
            <v>006361042200</v>
          </cell>
          <cell r="B81" t="str">
            <v>Ghế phòng họp lưng vải đỏ, nệm đen, không tay</v>
          </cell>
          <cell r="D81" t="str">
            <v>Ghế da họp chân quỳ</v>
          </cell>
          <cell r="E81">
            <v>1445500</v>
          </cell>
          <cell r="F81">
            <v>0</v>
          </cell>
          <cell r="G81" t="str">
            <v>018877</v>
          </cell>
          <cell r="H81" t="str">
            <v>Trương Kim Nhân</v>
          </cell>
          <cell r="I81" t="str">
            <v xml:space="preserve"> 01SB000001 </v>
          </cell>
          <cell r="J81" t="str">
            <v xml:space="preserve"> MSB </v>
          </cell>
          <cell r="K81" t="str">
            <v xml:space="preserve">01RB000001 </v>
          </cell>
          <cell r="L81" t="str">
            <v xml:space="preserve">Ngân hàng Bán lẻ </v>
          </cell>
          <cell r="M81" t="str">
            <v xml:space="preserve">01RB000382 </v>
          </cell>
          <cell r="N81" t="str">
            <v xml:space="preserve">TT Kênh Bán hàng và Phân phối </v>
          </cell>
          <cell r="O81" t="str">
            <v xml:space="preserve">01RB000733 </v>
          </cell>
          <cell r="P81" t="str">
            <v xml:space="preserve">Kênh TT Khách hàng Cá nhân MN </v>
          </cell>
          <cell r="Q81" t="str">
            <v xml:space="preserve">01RB000127 </v>
          </cell>
          <cell r="R81" t="str">
            <v xml:space="preserve">Vùng 7 </v>
          </cell>
          <cell r="S81" t="str">
            <v>01RB000131</v>
          </cell>
          <cell r="T81" t="str">
            <v>TT KHCN Hải Châu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>01RB000131</v>
          </cell>
          <cell r="AD81" t="str">
            <v>TT KHCN Hải Châu</v>
          </cell>
          <cell r="AE81" t="str">
            <v>01BR000154</v>
          </cell>
          <cell r="AF81" t="str">
            <v>Phòng giao dịch Hải Châu</v>
          </cell>
          <cell r="AG81" t="str">
            <v xml:space="preserve">Đang sử dụng </v>
          </cell>
          <cell r="AH81" t="str">
            <v>Dùng chung</v>
          </cell>
          <cell r="AI81">
            <v>40909</v>
          </cell>
        </row>
        <row r="82">
          <cell r="A82" t="str">
            <v>00110610592317</v>
          </cell>
          <cell r="B82" t="str">
            <v>Ghế Epsilon EP107</v>
          </cell>
          <cell r="D82" t="str">
            <v>Ghế nhân viên chân xoay</v>
          </cell>
          <cell r="E82">
            <v>1430000</v>
          </cell>
          <cell r="F82">
            <v>0</v>
          </cell>
          <cell r="G82" t="str">
            <v>018877</v>
          </cell>
          <cell r="H82" t="str">
            <v>Trương Kim Nhân</v>
          </cell>
          <cell r="I82" t="str">
            <v xml:space="preserve"> 01SB000001 </v>
          </cell>
          <cell r="J82" t="str">
            <v xml:space="preserve"> MSB </v>
          </cell>
          <cell r="K82" t="str">
            <v xml:space="preserve">01RB000001 </v>
          </cell>
          <cell r="L82" t="str">
            <v xml:space="preserve">Ngân hàng Bán lẻ </v>
          </cell>
          <cell r="M82" t="str">
            <v xml:space="preserve">01RB000382 </v>
          </cell>
          <cell r="N82" t="str">
            <v xml:space="preserve">TT Kênh Bán hàng và Phân phối </v>
          </cell>
          <cell r="O82" t="str">
            <v xml:space="preserve">01RB000733 </v>
          </cell>
          <cell r="P82" t="str">
            <v xml:space="preserve">Kênh TT Khách hàng Cá nhân MN </v>
          </cell>
          <cell r="Q82" t="str">
            <v xml:space="preserve">01RB000127 </v>
          </cell>
          <cell r="R82" t="str">
            <v xml:space="preserve">Vùng 7 </v>
          </cell>
          <cell r="S82" t="str">
            <v>01RB000131</v>
          </cell>
          <cell r="T82" t="str">
            <v>TT KHCN Hải Châu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>01RB000131</v>
          </cell>
          <cell r="AD82" t="str">
            <v>TT KHCN Hải Châu</v>
          </cell>
          <cell r="AE82" t="str">
            <v>01BR000154</v>
          </cell>
          <cell r="AF82" t="str">
            <v>Phòng giao dịch Hải Châu</v>
          </cell>
          <cell r="AG82" t="str">
            <v xml:space="preserve">Đang sử dụng </v>
          </cell>
          <cell r="AH82" t="str">
            <v>Dùng chung</v>
          </cell>
          <cell r="AI82">
            <v>43297</v>
          </cell>
        </row>
        <row r="83">
          <cell r="A83" t="str">
            <v>006361042310</v>
          </cell>
          <cell r="B83" t="str">
            <v>Ghế khách hàng lưng vải đỏ, nệm đen, không tay</v>
          </cell>
          <cell r="D83" t="str">
            <v>Ghế tiếp khách</v>
          </cell>
          <cell r="E83">
            <v>1445500</v>
          </cell>
          <cell r="F83">
            <v>0</v>
          </cell>
          <cell r="G83" t="str">
            <v>018877</v>
          </cell>
          <cell r="H83" t="str">
            <v>Trương Kim Nhân</v>
          </cell>
          <cell r="I83" t="str">
            <v xml:space="preserve"> 01SB000001 </v>
          </cell>
          <cell r="J83" t="str">
            <v xml:space="preserve"> MSB </v>
          </cell>
          <cell r="K83" t="str">
            <v xml:space="preserve">01RB000001 </v>
          </cell>
          <cell r="L83" t="str">
            <v xml:space="preserve">Ngân hàng Bán lẻ </v>
          </cell>
          <cell r="M83" t="str">
            <v xml:space="preserve">01RB000382 </v>
          </cell>
          <cell r="N83" t="str">
            <v xml:space="preserve">TT Kênh Bán hàng và Phân phối </v>
          </cell>
          <cell r="O83" t="str">
            <v xml:space="preserve">01RB000733 </v>
          </cell>
          <cell r="P83" t="str">
            <v xml:space="preserve">Kênh TT Khách hàng Cá nhân MN </v>
          </cell>
          <cell r="Q83" t="str">
            <v xml:space="preserve">01RB000127 </v>
          </cell>
          <cell r="R83" t="str">
            <v xml:space="preserve">Vùng 7 </v>
          </cell>
          <cell r="S83" t="str">
            <v>01RB000131</v>
          </cell>
          <cell r="T83" t="str">
            <v>TT KHCN Hải Châu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>01RB000131</v>
          </cell>
          <cell r="AD83" t="str">
            <v>TT KHCN Hải Châu</v>
          </cell>
          <cell r="AE83" t="str">
            <v>01BR000154</v>
          </cell>
          <cell r="AF83" t="str">
            <v>Phòng giao dịch Hải Châu</v>
          </cell>
          <cell r="AG83" t="str">
            <v xml:space="preserve">Đang sử dụng </v>
          </cell>
          <cell r="AH83" t="str">
            <v>Dùng chung</v>
          </cell>
          <cell r="AI83">
            <v>40909</v>
          </cell>
        </row>
        <row r="84">
          <cell r="A84" t="str">
            <v>00119884895650</v>
          </cell>
          <cell r="B84" t="str">
            <v>Ghế MINUET 108</v>
          </cell>
          <cell r="D84" t="str">
            <v>Ghế nhân viên chân xoay</v>
          </cell>
          <cell r="E84">
            <v>1174316</v>
          </cell>
          <cell r="F84">
            <v>0</v>
          </cell>
          <cell r="G84" t="str">
            <v>018877</v>
          </cell>
          <cell r="H84" t="str">
            <v>Trương Kim Nhân</v>
          </cell>
          <cell r="I84" t="str">
            <v xml:space="preserve"> 01SB000001 </v>
          </cell>
          <cell r="J84" t="str">
            <v xml:space="preserve"> MSB </v>
          </cell>
          <cell r="K84" t="str">
            <v xml:space="preserve">01RB000001 </v>
          </cell>
          <cell r="L84" t="str">
            <v xml:space="preserve">Ngân hàng Bán lẻ </v>
          </cell>
          <cell r="M84" t="str">
            <v xml:space="preserve">01RB000382 </v>
          </cell>
          <cell r="N84" t="str">
            <v xml:space="preserve">TT Kênh Bán hàng và Phân phối </v>
          </cell>
          <cell r="O84" t="str">
            <v xml:space="preserve">01RB000733 </v>
          </cell>
          <cell r="P84" t="str">
            <v xml:space="preserve">Kênh TT Khách hàng Cá nhân MN </v>
          </cell>
          <cell r="Q84" t="str">
            <v xml:space="preserve">01RB000127 </v>
          </cell>
          <cell r="R84" t="str">
            <v xml:space="preserve">Vùng 7 </v>
          </cell>
          <cell r="S84" t="str">
            <v>01RB000131</v>
          </cell>
          <cell r="T84" t="str">
            <v>TT KHCN Hải Châu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>01RB000131</v>
          </cell>
          <cell r="AD84" t="str">
            <v>TT KHCN Hải Châu</v>
          </cell>
          <cell r="AE84" t="str">
            <v>01BR000154</v>
          </cell>
          <cell r="AF84" t="str">
            <v>Phòng giao dịch Hải Châu</v>
          </cell>
          <cell r="AG84" t="str">
            <v xml:space="preserve">Đang sử dụng </v>
          </cell>
          <cell r="AH84" t="str">
            <v>Dùng chung</v>
          </cell>
          <cell r="AI84">
            <v>44715</v>
          </cell>
        </row>
        <row r="85">
          <cell r="A85" t="str">
            <v>00110610592314</v>
          </cell>
          <cell r="B85" t="str">
            <v>Ghế nhân viên Epsilon EP108</v>
          </cell>
          <cell r="D85" t="str">
            <v>Ghế nhân viên chân xoay</v>
          </cell>
          <cell r="E85">
            <v>1265000</v>
          </cell>
          <cell r="F85">
            <v>0</v>
          </cell>
          <cell r="G85" t="str">
            <v>018877</v>
          </cell>
          <cell r="H85" t="str">
            <v>Trương Kim Nhân</v>
          </cell>
          <cell r="I85" t="str">
            <v xml:space="preserve"> 01SB000001 </v>
          </cell>
          <cell r="J85" t="str">
            <v xml:space="preserve"> MSB </v>
          </cell>
          <cell r="K85" t="str">
            <v xml:space="preserve">01RB000001 </v>
          </cell>
          <cell r="L85" t="str">
            <v xml:space="preserve">Ngân hàng Bán lẻ </v>
          </cell>
          <cell r="M85" t="str">
            <v xml:space="preserve">01RB000382 </v>
          </cell>
          <cell r="N85" t="str">
            <v xml:space="preserve">TT Kênh Bán hàng và Phân phối </v>
          </cell>
          <cell r="O85" t="str">
            <v xml:space="preserve">01RB000733 </v>
          </cell>
          <cell r="P85" t="str">
            <v xml:space="preserve">Kênh TT Khách hàng Cá nhân MN </v>
          </cell>
          <cell r="Q85" t="str">
            <v xml:space="preserve">01RB000127 </v>
          </cell>
          <cell r="R85" t="str">
            <v xml:space="preserve">Vùng 7 </v>
          </cell>
          <cell r="S85" t="str">
            <v>01RB000131</v>
          </cell>
          <cell r="T85" t="str">
            <v>TT KHCN Hải Châu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>01RB000131</v>
          </cell>
          <cell r="AD85" t="str">
            <v>TT KHCN Hải Châu</v>
          </cell>
          <cell r="AE85" t="str">
            <v>01BR000154</v>
          </cell>
          <cell r="AF85" t="str">
            <v>Phòng giao dịch Hải Châu</v>
          </cell>
          <cell r="AG85" t="str">
            <v xml:space="preserve">Đang sử dụng </v>
          </cell>
          <cell r="AH85" t="str">
            <v>Dùng chung</v>
          </cell>
          <cell r="AI85">
            <v>43297</v>
          </cell>
        </row>
        <row r="86">
          <cell r="A86" t="str">
            <v>00110610592283</v>
          </cell>
          <cell r="B86" t="str">
            <v>Ghế nhân viên Epsilon EP108</v>
          </cell>
          <cell r="D86" t="str">
            <v>Ghế nhân viên chân xoay</v>
          </cell>
          <cell r="E86">
            <v>1265000</v>
          </cell>
          <cell r="F86">
            <v>0</v>
          </cell>
          <cell r="G86" t="str">
            <v>018877</v>
          </cell>
          <cell r="H86" t="str">
            <v>Trương Kim Nhân</v>
          </cell>
          <cell r="I86" t="str">
            <v xml:space="preserve"> 01SB000001 </v>
          </cell>
          <cell r="J86" t="str">
            <v xml:space="preserve"> MSB </v>
          </cell>
          <cell r="K86" t="str">
            <v xml:space="preserve">01RB000001 </v>
          </cell>
          <cell r="L86" t="str">
            <v xml:space="preserve">Ngân hàng Bán lẻ </v>
          </cell>
          <cell r="M86" t="str">
            <v xml:space="preserve">01RB000382 </v>
          </cell>
          <cell r="N86" t="str">
            <v xml:space="preserve">TT Kênh Bán hàng và Phân phối </v>
          </cell>
          <cell r="O86" t="str">
            <v xml:space="preserve">01RB000733 </v>
          </cell>
          <cell r="P86" t="str">
            <v xml:space="preserve">Kênh TT Khách hàng Cá nhân MN </v>
          </cell>
          <cell r="Q86" t="str">
            <v xml:space="preserve">01RB000127 </v>
          </cell>
          <cell r="R86" t="str">
            <v xml:space="preserve">Vùng 7 </v>
          </cell>
          <cell r="S86" t="str">
            <v>01RB000131</v>
          </cell>
          <cell r="T86" t="str">
            <v>TT KHCN Hải Châu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>01RB000131</v>
          </cell>
          <cell r="AD86" t="str">
            <v>TT KHCN Hải Châu</v>
          </cell>
          <cell r="AE86" t="str">
            <v>01BR000154</v>
          </cell>
          <cell r="AF86" t="str">
            <v>Phòng giao dịch Hải Châu</v>
          </cell>
          <cell r="AG86" t="str">
            <v xml:space="preserve">Đang sử dụng </v>
          </cell>
          <cell r="AH86" t="str">
            <v>Dùng chung</v>
          </cell>
          <cell r="AI86">
            <v>43297</v>
          </cell>
        </row>
        <row r="87">
          <cell r="A87" t="str">
            <v>00110610592286</v>
          </cell>
          <cell r="B87" t="str">
            <v>Ghế Epsilon EP107</v>
          </cell>
          <cell r="D87" t="str">
            <v>Ghế nhân viên chân xoay</v>
          </cell>
          <cell r="E87">
            <v>1738000</v>
          </cell>
          <cell r="F87">
            <v>0</v>
          </cell>
          <cell r="G87" t="str">
            <v>018877</v>
          </cell>
          <cell r="H87" t="str">
            <v>Trương Kim Nhân</v>
          </cell>
          <cell r="I87" t="str">
            <v xml:space="preserve"> 01SB000001 </v>
          </cell>
          <cell r="J87" t="str">
            <v xml:space="preserve"> MSB </v>
          </cell>
          <cell r="K87" t="str">
            <v xml:space="preserve">01RB000001 </v>
          </cell>
          <cell r="L87" t="str">
            <v xml:space="preserve">Ngân hàng Bán lẻ </v>
          </cell>
          <cell r="M87" t="str">
            <v xml:space="preserve">01RB000382 </v>
          </cell>
          <cell r="N87" t="str">
            <v xml:space="preserve">TT Kênh Bán hàng và Phân phối </v>
          </cell>
          <cell r="O87" t="str">
            <v xml:space="preserve">01RB000733 </v>
          </cell>
          <cell r="P87" t="str">
            <v xml:space="preserve">Kênh TT Khách hàng Cá nhân MN </v>
          </cell>
          <cell r="Q87" t="str">
            <v xml:space="preserve">01RB000127 </v>
          </cell>
          <cell r="R87" t="str">
            <v xml:space="preserve">Vùng 7 </v>
          </cell>
          <cell r="S87" t="str">
            <v>01RB000131</v>
          </cell>
          <cell r="T87" t="str">
            <v>TT KHCN Hải Châu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>01RB000131</v>
          </cell>
          <cell r="AD87" t="str">
            <v>TT KHCN Hải Châu</v>
          </cell>
          <cell r="AE87" t="str">
            <v>01BR000154</v>
          </cell>
          <cell r="AF87" t="str">
            <v>Phòng giao dịch Hải Châu</v>
          </cell>
          <cell r="AG87" t="str">
            <v xml:space="preserve">Đang sử dụng </v>
          </cell>
          <cell r="AH87" t="str">
            <v>Dùng chung</v>
          </cell>
          <cell r="AI87">
            <v>43297</v>
          </cell>
        </row>
        <row r="88">
          <cell r="A88" t="str">
            <v>00110610592282</v>
          </cell>
          <cell r="B88" t="str">
            <v>Ghế nhân viên Epsilon EP108</v>
          </cell>
          <cell r="D88" t="str">
            <v>Ghế nhân viên chân xoay</v>
          </cell>
          <cell r="E88">
            <v>1265000</v>
          </cell>
          <cell r="F88">
            <v>0</v>
          </cell>
          <cell r="G88" t="str">
            <v>018877</v>
          </cell>
          <cell r="H88" t="str">
            <v>Trương Kim Nhân</v>
          </cell>
          <cell r="I88" t="str">
            <v xml:space="preserve"> 01SB000001 </v>
          </cell>
          <cell r="J88" t="str">
            <v xml:space="preserve"> MSB </v>
          </cell>
          <cell r="K88" t="str">
            <v xml:space="preserve">01RB000001 </v>
          </cell>
          <cell r="L88" t="str">
            <v xml:space="preserve">Ngân hàng Bán lẻ </v>
          </cell>
          <cell r="M88" t="str">
            <v xml:space="preserve">01RB000382 </v>
          </cell>
          <cell r="N88" t="str">
            <v xml:space="preserve">TT Kênh Bán hàng và Phân phối </v>
          </cell>
          <cell r="O88" t="str">
            <v xml:space="preserve">01RB000733 </v>
          </cell>
          <cell r="P88" t="str">
            <v xml:space="preserve">Kênh TT Khách hàng Cá nhân MN </v>
          </cell>
          <cell r="Q88" t="str">
            <v xml:space="preserve">01RB000127 </v>
          </cell>
          <cell r="R88" t="str">
            <v xml:space="preserve">Vùng 7 </v>
          </cell>
          <cell r="S88" t="str">
            <v>01RB000131</v>
          </cell>
          <cell r="T88" t="str">
            <v>TT KHCN Hải Châu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>01RB000131</v>
          </cell>
          <cell r="AD88" t="str">
            <v>TT KHCN Hải Châu</v>
          </cell>
          <cell r="AE88" t="str">
            <v>01BR000154</v>
          </cell>
          <cell r="AF88" t="str">
            <v>Phòng giao dịch Hải Châu</v>
          </cell>
          <cell r="AG88" t="str">
            <v xml:space="preserve">Đang sử dụng </v>
          </cell>
          <cell r="AH88" t="str">
            <v>Dùng chung</v>
          </cell>
          <cell r="AI88">
            <v>43297</v>
          </cell>
        </row>
        <row r="89">
          <cell r="A89" t="str">
            <v>006361042210</v>
          </cell>
          <cell r="B89" t="str">
            <v>Ghế phòng họp lưng vải đỏ, nệm đen, không tay</v>
          </cell>
          <cell r="D89" t="str">
            <v>Ghế da họp chân quỳ</v>
          </cell>
          <cell r="E89">
            <v>1445500</v>
          </cell>
          <cell r="F89">
            <v>0</v>
          </cell>
          <cell r="G89" t="str">
            <v>018877</v>
          </cell>
          <cell r="H89" t="str">
            <v>Trương Kim Nhân</v>
          </cell>
          <cell r="I89" t="str">
            <v xml:space="preserve"> 01SB000001 </v>
          </cell>
          <cell r="J89" t="str">
            <v xml:space="preserve"> MSB </v>
          </cell>
          <cell r="K89" t="str">
            <v xml:space="preserve">01RB000001 </v>
          </cell>
          <cell r="L89" t="str">
            <v xml:space="preserve">Ngân hàng Bán lẻ </v>
          </cell>
          <cell r="M89" t="str">
            <v xml:space="preserve">01RB000382 </v>
          </cell>
          <cell r="N89" t="str">
            <v xml:space="preserve">TT Kênh Bán hàng và Phân phối </v>
          </cell>
          <cell r="O89" t="str">
            <v xml:space="preserve">01RB000733 </v>
          </cell>
          <cell r="P89" t="str">
            <v xml:space="preserve">Kênh TT Khách hàng Cá nhân MN </v>
          </cell>
          <cell r="Q89" t="str">
            <v xml:space="preserve">01RB000127 </v>
          </cell>
          <cell r="R89" t="str">
            <v xml:space="preserve">Vùng 7 </v>
          </cell>
          <cell r="S89" t="str">
            <v>01RB000131</v>
          </cell>
          <cell r="T89" t="str">
            <v>TT KHCN Hải Châu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>01RB000131</v>
          </cell>
          <cell r="AD89" t="str">
            <v>TT KHCN Hải Châu</v>
          </cell>
          <cell r="AE89" t="str">
            <v>01BR000154</v>
          </cell>
          <cell r="AF89" t="str">
            <v>Phòng giao dịch Hải Châu</v>
          </cell>
          <cell r="AG89" t="str">
            <v xml:space="preserve">Đang sử dụng </v>
          </cell>
          <cell r="AH89" t="str">
            <v>Dùng chung</v>
          </cell>
          <cell r="AI89">
            <v>40909</v>
          </cell>
        </row>
        <row r="90">
          <cell r="A90" t="str">
            <v>00119884895651</v>
          </cell>
          <cell r="B90" t="str">
            <v>Ghế MINUET 108</v>
          </cell>
          <cell r="D90" t="str">
            <v>Ghế nhân viên chân xoay</v>
          </cell>
          <cell r="E90">
            <v>1174317</v>
          </cell>
          <cell r="F90">
            <v>0</v>
          </cell>
          <cell r="G90" t="str">
            <v>018877</v>
          </cell>
          <cell r="H90" t="str">
            <v>Trương Kim Nhân</v>
          </cell>
          <cell r="I90" t="str">
            <v xml:space="preserve"> 01SB000001 </v>
          </cell>
          <cell r="J90" t="str">
            <v xml:space="preserve"> MSB </v>
          </cell>
          <cell r="K90" t="str">
            <v xml:space="preserve">01RB000001 </v>
          </cell>
          <cell r="L90" t="str">
            <v xml:space="preserve">Ngân hàng Bán lẻ </v>
          </cell>
          <cell r="M90" t="str">
            <v xml:space="preserve">01RB000382 </v>
          </cell>
          <cell r="N90" t="str">
            <v xml:space="preserve">TT Kênh Bán hàng và Phân phối </v>
          </cell>
          <cell r="O90" t="str">
            <v xml:space="preserve">01RB000733 </v>
          </cell>
          <cell r="P90" t="str">
            <v xml:space="preserve">Kênh TT Khách hàng Cá nhân MN </v>
          </cell>
          <cell r="Q90" t="str">
            <v xml:space="preserve">01RB000127 </v>
          </cell>
          <cell r="R90" t="str">
            <v xml:space="preserve">Vùng 7 </v>
          </cell>
          <cell r="S90" t="str">
            <v>01RB000131</v>
          </cell>
          <cell r="T90" t="str">
            <v>TT KHCN Hải Châu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>01RB000131</v>
          </cell>
          <cell r="AD90" t="str">
            <v>TT KHCN Hải Châu</v>
          </cell>
          <cell r="AE90" t="str">
            <v>01BR000154</v>
          </cell>
          <cell r="AF90" t="str">
            <v>Phòng giao dịch Hải Châu</v>
          </cell>
          <cell r="AG90" t="str">
            <v xml:space="preserve">Đang sử dụng </v>
          </cell>
          <cell r="AH90" t="str">
            <v>Dùng chung</v>
          </cell>
          <cell r="AI90">
            <v>44715</v>
          </cell>
        </row>
        <row r="91">
          <cell r="A91" t="str">
            <v>00110610592318</v>
          </cell>
          <cell r="B91" t="str">
            <v>Ghế Epsilon EP107</v>
          </cell>
          <cell r="D91" t="str">
            <v>Ghế nhân viên chân xoay</v>
          </cell>
          <cell r="E91">
            <v>1430000</v>
          </cell>
          <cell r="F91">
            <v>0</v>
          </cell>
          <cell r="G91" t="str">
            <v>018877</v>
          </cell>
          <cell r="H91" t="str">
            <v>Trương Kim Nhân</v>
          </cell>
          <cell r="I91" t="str">
            <v xml:space="preserve"> 01SB000001 </v>
          </cell>
          <cell r="J91" t="str">
            <v xml:space="preserve"> MSB </v>
          </cell>
          <cell r="K91" t="str">
            <v xml:space="preserve">01RB000001 </v>
          </cell>
          <cell r="L91" t="str">
            <v xml:space="preserve">Ngân hàng Bán lẻ </v>
          </cell>
          <cell r="M91" t="str">
            <v xml:space="preserve">01RB000382 </v>
          </cell>
          <cell r="N91" t="str">
            <v xml:space="preserve">TT Kênh Bán hàng và Phân phối </v>
          </cell>
          <cell r="O91" t="str">
            <v xml:space="preserve">01RB000733 </v>
          </cell>
          <cell r="P91" t="str">
            <v xml:space="preserve">Kênh TT Khách hàng Cá nhân MN </v>
          </cell>
          <cell r="Q91" t="str">
            <v xml:space="preserve">01RB000127 </v>
          </cell>
          <cell r="R91" t="str">
            <v xml:space="preserve">Vùng 7 </v>
          </cell>
          <cell r="S91" t="str">
            <v>01RB000131</v>
          </cell>
          <cell r="T91" t="str">
            <v>TT KHCN Hải Châu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>01RB000131</v>
          </cell>
          <cell r="AD91" t="str">
            <v>TT KHCN Hải Châu</v>
          </cell>
          <cell r="AE91" t="str">
            <v>01BR000154</v>
          </cell>
          <cell r="AF91" t="str">
            <v>Phòng giao dịch Hải Châu</v>
          </cell>
          <cell r="AG91" t="str">
            <v xml:space="preserve">Đang sử dụng </v>
          </cell>
          <cell r="AH91" t="str">
            <v>Dùng chung</v>
          </cell>
          <cell r="AI91">
            <v>43297</v>
          </cell>
        </row>
        <row r="92">
          <cell r="A92" t="str">
            <v>006361042183</v>
          </cell>
          <cell r="B92" t="str">
            <v>Ghế tiếp khách nội bộ lưng vải đỏ, nệm đen, không tay</v>
          </cell>
          <cell r="D92" t="str">
            <v>Ghế tiếp khách</v>
          </cell>
          <cell r="E92">
            <v>1445500</v>
          </cell>
          <cell r="F92">
            <v>0</v>
          </cell>
          <cell r="G92" t="str">
            <v>018877</v>
          </cell>
          <cell r="H92" t="str">
            <v>Trương Kim Nhân</v>
          </cell>
          <cell r="I92" t="str">
            <v xml:space="preserve"> 01SB000001 </v>
          </cell>
          <cell r="J92" t="str">
            <v xml:space="preserve"> MSB </v>
          </cell>
          <cell r="K92" t="str">
            <v xml:space="preserve">01RB000001 </v>
          </cell>
          <cell r="L92" t="str">
            <v xml:space="preserve">Ngân hàng Bán lẻ </v>
          </cell>
          <cell r="M92" t="str">
            <v xml:space="preserve">01RB000382 </v>
          </cell>
          <cell r="N92" t="str">
            <v xml:space="preserve">TT Kênh Bán hàng và Phân phối </v>
          </cell>
          <cell r="O92" t="str">
            <v xml:space="preserve">01RB000733 </v>
          </cell>
          <cell r="P92" t="str">
            <v xml:space="preserve">Kênh TT Khách hàng Cá nhân MN </v>
          </cell>
          <cell r="Q92" t="str">
            <v xml:space="preserve">01RB000127 </v>
          </cell>
          <cell r="R92" t="str">
            <v xml:space="preserve">Vùng 7 </v>
          </cell>
          <cell r="S92" t="str">
            <v>01RB000131</v>
          </cell>
          <cell r="T92" t="str">
            <v>TT KHCN Hải Châu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>01RB000131</v>
          </cell>
          <cell r="AD92" t="str">
            <v>TT KHCN Hải Châu</v>
          </cell>
          <cell r="AE92" t="str">
            <v>01BR000154</v>
          </cell>
          <cell r="AF92" t="str">
            <v>Phòng giao dịch Hải Châu</v>
          </cell>
          <cell r="AG92" t="str">
            <v xml:space="preserve">Đang sử dụng </v>
          </cell>
          <cell r="AH92" t="str">
            <v>Dùng chung</v>
          </cell>
          <cell r="AI92">
            <v>40909</v>
          </cell>
        </row>
        <row r="93">
          <cell r="A93" t="str">
            <v>006361042198</v>
          </cell>
          <cell r="B93" t="str">
            <v>Ghế phòng họp lưng vải đỏ, nệm đen, không tay</v>
          </cell>
          <cell r="D93" t="str">
            <v>Ghế da họp chân quỳ</v>
          </cell>
          <cell r="E93">
            <v>1445500</v>
          </cell>
          <cell r="F93">
            <v>0</v>
          </cell>
          <cell r="G93" t="str">
            <v>018877</v>
          </cell>
          <cell r="H93" t="str">
            <v>Trương Kim Nhân</v>
          </cell>
          <cell r="I93" t="str">
            <v xml:space="preserve"> 01SB000001 </v>
          </cell>
          <cell r="J93" t="str">
            <v xml:space="preserve"> MSB </v>
          </cell>
          <cell r="K93" t="str">
            <v xml:space="preserve">01RB000001 </v>
          </cell>
          <cell r="L93" t="str">
            <v xml:space="preserve">Ngân hàng Bán lẻ </v>
          </cell>
          <cell r="M93" t="str">
            <v xml:space="preserve">01RB000382 </v>
          </cell>
          <cell r="N93" t="str">
            <v xml:space="preserve">TT Kênh Bán hàng và Phân phối </v>
          </cell>
          <cell r="O93" t="str">
            <v xml:space="preserve">01RB000733 </v>
          </cell>
          <cell r="P93" t="str">
            <v xml:space="preserve">Kênh TT Khách hàng Cá nhân MN </v>
          </cell>
          <cell r="Q93" t="str">
            <v xml:space="preserve">01RB000127 </v>
          </cell>
          <cell r="R93" t="str">
            <v xml:space="preserve">Vùng 7 </v>
          </cell>
          <cell r="S93" t="str">
            <v>01RB000131</v>
          </cell>
          <cell r="T93" t="str">
            <v>TT KHCN Hải Châu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>01RB000131</v>
          </cell>
          <cell r="AD93" t="str">
            <v>TT KHCN Hải Châu</v>
          </cell>
          <cell r="AE93" t="str">
            <v>01BR000154</v>
          </cell>
          <cell r="AF93" t="str">
            <v>Phòng giao dịch Hải Châu</v>
          </cell>
          <cell r="AG93" t="str">
            <v xml:space="preserve">Đang sử dụng </v>
          </cell>
          <cell r="AH93" t="str">
            <v>Dùng chung</v>
          </cell>
          <cell r="AI93">
            <v>40909</v>
          </cell>
        </row>
        <row r="94">
          <cell r="A94" t="str">
            <v>00110610592312</v>
          </cell>
          <cell r="B94" t="str">
            <v>Ghế nhân viên Epsilon EP108</v>
          </cell>
          <cell r="D94" t="str">
            <v>Ghế nhân viên chân xoay</v>
          </cell>
          <cell r="E94">
            <v>1265000</v>
          </cell>
          <cell r="F94">
            <v>0</v>
          </cell>
          <cell r="G94" t="str">
            <v>018877</v>
          </cell>
          <cell r="H94" t="str">
            <v>Trương Kim Nhân</v>
          </cell>
          <cell r="I94" t="str">
            <v xml:space="preserve"> 01SB000001 </v>
          </cell>
          <cell r="J94" t="str">
            <v xml:space="preserve"> MSB </v>
          </cell>
          <cell r="K94" t="str">
            <v xml:space="preserve">01RB000001 </v>
          </cell>
          <cell r="L94" t="str">
            <v xml:space="preserve">Ngân hàng Bán lẻ </v>
          </cell>
          <cell r="M94" t="str">
            <v xml:space="preserve">01RB000382 </v>
          </cell>
          <cell r="N94" t="str">
            <v xml:space="preserve">TT Kênh Bán hàng và Phân phối </v>
          </cell>
          <cell r="O94" t="str">
            <v xml:space="preserve">01RB000733 </v>
          </cell>
          <cell r="P94" t="str">
            <v xml:space="preserve">Kênh TT Khách hàng Cá nhân MN </v>
          </cell>
          <cell r="Q94" t="str">
            <v xml:space="preserve">01RB000127 </v>
          </cell>
          <cell r="R94" t="str">
            <v xml:space="preserve">Vùng 7 </v>
          </cell>
          <cell r="S94" t="str">
            <v>01RB000131</v>
          </cell>
          <cell r="T94" t="str">
            <v>TT KHCN Hải Châu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>01RB000131</v>
          </cell>
          <cell r="AD94" t="str">
            <v>TT KHCN Hải Châu</v>
          </cell>
          <cell r="AE94" t="str">
            <v>01BR000154</v>
          </cell>
          <cell r="AF94" t="str">
            <v>Phòng giao dịch Hải Châu</v>
          </cell>
          <cell r="AG94" t="str">
            <v xml:space="preserve">Đang sử dụng </v>
          </cell>
          <cell r="AH94" t="str">
            <v>Dùng chung</v>
          </cell>
          <cell r="AI94">
            <v>43297</v>
          </cell>
        </row>
        <row r="95">
          <cell r="A95" t="str">
            <v>00110610592315</v>
          </cell>
          <cell r="B95" t="str">
            <v>Ghế nhân viên Epsilon EP108</v>
          </cell>
          <cell r="D95" t="str">
            <v>Ghế nhân viên chân xoay</v>
          </cell>
          <cell r="E95">
            <v>1265000</v>
          </cell>
          <cell r="F95">
            <v>0</v>
          </cell>
          <cell r="G95" t="str">
            <v>018877</v>
          </cell>
          <cell r="H95" t="str">
            <v>Trương Kim Nhân</v>
          </cell>
          <cell r="I95" t="str">
            <v xml:space="preserve"> 01SB000001 </v>
          </cell>
          <cell r="J95" t="str">
            <v xml:space="preserve"> MSB </v>
          </cell>
          <cell r="K95" t="str">
            <v xml:space="preserve">01RB000001 </v>
          </cell>
          <cell r="L95" t="str">
            <v xml:space="preserve">Ngân hàng Bán lẻ </v>
          </cell>
          <cell r="M95" t="str">
            <v xml:space="preserve">01RB000382 </v>
          </cell>
          <cell r="N95" t="str">
            <v xml:space="preserve">TT Kênh Bán hàng và Phân phối </v>
          </cell>
          <cell r="O95" t="str">
            <v xml:space="preserve">01RB000733 </v>
          </cell>
          <cell r="P95" t="str">
            <v xml:space="preserve">Kênh TT Khách hàng Cá nhân MN </v>
          </cell>
          <cell r="Q95" t="str">
            <v xml:space="preserve">01RB000127 </v>
          </cell>
          <cell r="R95" t="str">
            <v xml:space="preserve">Vùng 7 </v>
          </cell>
          <cell r="S95" t="str">
            <v>01RB000131</v>
          </cell>
          <cell r="T95" t="str">
            <v>TT KHCN Hải Châu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>01RB000131</v>
          </cell>
          <cell r="AD95" t="str">
            <v>TT KHCN Hải Châu</v>
          </cell>
          <cell r="AE95" t="str">
            <v>01BR000154</v>
          </cell>
          <cell r="AF95" t="str">
            <v>Phòng giao dịch Hải Châu</v>
          </cell>
          <cell r="AG95" t="str">
            <v xml:space="preserve">Đang sử dụng </v>
          </cell>
          <cell r="AH95" t="str">
            <v>Dùng chung</v>
          </cell>
          <cell r="AI95">
            <v>43297</v>
          </cell>
        </row>
        <row r="96">
          <cell r="A96" t="str">
            <v>00110610592309</v>
          </cell>
          <cell r="B96" t="str">
            <v>Ghế nhân viên Epsilon EP108</v>
          </cell>
          <cell r="D96" t="str">
            <v>Ghế nhân viên chân xoay</v>
          </cell>
          <cell r="E96">
            <v>1265000</v>
          </cell>
          <cell r="F96">
            <v>0</v>
          </cell>
          <cell r="G96" t="str">
            <v>018877</v>
          </cell>
          <cell r="H96" t="str">
            <v>Trương Kim Nhân</v>
          </cell>
          <cell r="I96" t="str">
            <v xml:space="preserve"> 01SB000001 </v>
          </cell>
          <cell r="J96" t="str">
            <v xml:space="preserve"> MSB </v>
          </cell>
          <cell r="K96" t="str">
            <v xml:space="preserve">01RB000001 </v>
          </cell>
          <cell r="L96" t="str">
            <v xml:space="preserve">Ngân hàng Bán lẻ </v>
          </cell>
          <cell r="M96" t="str">
            <v xml:space="preserve">01RB000382 </v>
          </cell>
          <cell r="N96" t="str">
            <v xml:space="preserve">TT Kênh Bán hàng và Phân phối </v>
          </cell>
          <cell r="O96" t="str">
            <v xml:space="preserve">01RB000733 </v>
          </cell>
          <cell r="P96" t="str">
            <v xml:space="preserve">Kênh TT Khách hàng Cá nhân MN </v>
          </cell>
          <cell r="Q96" t="str">
            <v xml:space="preserve">01RB000127 </v>
          </cell>
          <cell r="R96" t="str">
            <v xml:space="preserve">Vùng 7 </v>
          </cell>
          <cell r="S96" t="str">
            <v>01RB000131</v>
          </cell>
          <cell r="T96" t="str">
            <v>TT KHCN Hải Châu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>01RB000131</v>
          </cell>
          <cell r="AD96" t="str">
            <v>TT KHCN Hải Châu</v>
          </cell>
          <cell r="AE96" t="str">
            <v>01BR000154</v>
          </cell>
          <cell r="AF96" t="str">
            <v>Phòng giao dịch Hải Châu</v>
          </cell>
          <cell r="AG96" t="str">
            <v xml:space="preserve">Đang sử dụng </v>
          </cell>
          <cell r="AH96" t="str">
            <v>Dùng chung</v>
          </cell>
          <cell r="AI96">
            <v>43297</v>
          </cell>
        </row>
        <row r="97">
          <cell r="A97" t="str">
            <v>006361042313</v>
          </cell>
          <cell r="B97" t="str">
            <v>Ghế khách hàng lưng vải đỏ, nệm đen, không tay</v>
          </cell>
          <cell r="D97" t="str">
            <v>Ghế tiếp khách</v>
          </cell>
          <cell r="E97">
            <v>1445500</v>
          </cell>
          <cell r="F97">
            <v>0</v>
          </cell>
          <cell r="G97" t="str">
            <v>018877</v>
          </cell>
          <cell r="H97" t="str">
            <v>Trương Kim Nhân</v>
          </cell>
          <cell r="I97" t="str">
            <v xml:space="preserve"> 01SB000001 </v>
          </cell>
          <cell r="J97" t="str">
            <v xml:space="preserve"> MSB </v>
          </cell>
          <cell r="K97" t="str">
            <v xml:space="preserve">01RB000001 </v>
          </cell>
          <cell r="L97" t="str">
            <v xml:space="preserve">Ngân hàng Bán lẻ </v>
          </cell>
          <cell r="M97" t="str">
            <v xml:space="preserve">01RB000382 </v>
          </cell>
          <cell r="N97" t="str">
            <v xml:space="preserve">TT Kênh Bán hàng và Phân phối </v>
          </cell>
          <cell r="O97" t="str">
            <v xml:space="preserve">01RB000733 </v>
          </cell>
          <cell r="P97" t="str">
            <v xml:space="preserve">Kênh TT Khách hàng Cá nhân MN </v>
          </cell>
          <cell r="Q97" t="str">
            <v xml:space="preserve">01RB000127 </v>
          </cell>
          <cell r="R97" t="str">
            <v xml:space="preserve">Vùng 7 </v>
          </cell>
          <cell r="S97" t="str">
            <v>01RB000131</v>
          </cell>
          <cell r="T97" t="str">
            <v>TT KHCN Hải Châu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>01RB000131</v>
          </cell>
          <cell r="AD97" t="str">
            <v>TT KHCN Hải Châu</v>
          </cell>
          <cell r="AE97" t="str">
            <v>01BR000154</v>
          </cell>
          <cell r="AF97" t="str">
            <v>Phòng giao dịch Hải Châu</v>
          </cell>
          <cell r="AG97" t="str">
            <v xml:space="preserve">Đang sử dụng </v>
          </cell>
          <cell r="AH97" t="str">
            <v>Dùng chung</v>
          </cell>
          <cell r="AI97">
            <v>40909</v>
          </cell>
        </row>
        <row r="98">
          <cell r="A98" t="str">
            <v>00110610592287</v>
          </cell>
          <cell r="B98" t="str">
            <v>Ghế Epsilon EP107</v>
          </cell>
          <cell r="D98" t="str">
            <v>Ghế nhân viên chân xoay</v>
          </cell>
          <cell r="E98">
            <v>1738000</v>
          </cell>
          <cell r="F98">
            <v>0</v>
          </cell>
          <cell r="G98" t="str">
            <v>018877</v>
          </cell>
          <cell r="H98" t="str">
            <v>Trương Kim Nhân</v>
          </cell>
          <cell r="I98" t="str">
            <v xml:space="preserve"> 01SB000001 </v>
          </cell>
          <cell r="J98" t="str">
            <v xml:space="preserve"> MSB </v>
          </cell>
          <cell r="K98" t="str">
            <v xml:space="preserve">01RB000001 </v>
          </cell>
          <cell r="L98" t="str">
            <v xml:space="preserve">Ngân hàng Bán lẻ </v>
          </cell>
          <cell r="M98" t="str">
            <v xml:space="preserve">01RB000382 </v>
          </cell>
          <cell r="N98" t="str">
            <v xml:space="preserve">TT Kênh Bán hàng và Phân phối </v>
          </cell>
          <cell r="O98" t="str">
            <v xml:space="preserve">01RB000733 </v>
          </cell>
          <cell r="P98" t="str">
            <v xml:space="preserve">Kênh TT Khách hàng Cá nhân MN </v>
          </cell>
          <cell r="Q98" t="str">
            <v xml:space="preserve">01RB000127 </v>
          </cell>
          <cell r="R98" t="str">
            <v xml:space="preserve">Vùng 7 </v>
          </cell>
          <cell r="S98" t="str">
            <v>01RB000131</v>
          </cell>
          <cell r="T98" t="str">
            <v>TT KHCN Hải Châu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>01RB000131</v>
          </cell>
          <cell r="AD98" t="str">
            <v>TT KHCN Hải Châu</v>
          </cell>
          <cell r="AE98" t="str">
            <v>01BR000154</v>
          </cell>
          <cell r="AF98" t="str">
            <v>Phòng giao dịch Hải Châu</v>
          </cell>
          <cell r="AG98" t="str">
            <v xml:space="preserve">Đang sử dụng </v>
          </cell>
          <cell r="AH98" t="str">
            <v>Dùng chung</v>
          </cell>
          <cell r="AI98">
            <v>43297</v>
          </cell>
        </row>
        <row r="99">
          <cell r="A99" t="str">
            <v>006361042176</v>
          </cell>
          <cell r="B99" t="str">
            <v>Ghế khách hàng lưng vải đỏ, nệm đen, không tay</v>
          </cell>
          <cell r="D99" t="str">
            <v>Ghế tiếp khách</v>
          </cell>
          <cell r="E99">
            <v>1445500</v>
          </cell>
          <cell r="F99">
            <v>0</v>
          </cell>
          <cell r="G99" t="str">
            <v>018877</v>
          </cell>
          <cell r="H99" t="str">
            <v>Trương Kim Nhân</v>
          </cell>
          <cell r="I99" t="str">
            <v xml:space="preserve"> 01SB000001 </v>
          </cell>
          <cell r="J99" t="str">
            <v xml:space="preserve"> MSB </v>
          </cell>
          <cell r="K99" t="str">
            <v xml:space="preserve">01RB000001 </v>
          </cell>
          <cell r="L99" t="str">
            <v xml:space="preserve">Ngân hàng Bán lẻ </v>
          </cell>
          <cell r="M99" t="str">
            <v xml:space="preserve">01RB000382 </v>
          </cell>
          <cell r="N99" t="str">
            <v xml:space="preserve">TT Kênh Bán hàng và Phân phối </v>
          </cell>
          <cell r="O99" t="str">
            <v xml:space="preserve">01RB000733 </v>
          </cell>
          <cell r="P99" t="str">
            <v xml:space="preserve">Kênh TT Khách hàng Cá nhân MN </v>
          </cell>
          <cell r="Q99" t="str">
            <v xml:space="preserve">01RB000127 </v>
          </cell>
          <cell r="R99" t="str">
            <v xml:space="preserve">Vùng 7 </v>
          </cell>
          <cell r="S99" t="str">
            <v>01RB000131</v>
          </cell>
          <cell r="T99" t="str">
            <v>TT KHCN Hải Châu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>01RB000131</v>
          </cell>
          <cell r="AD99" t="str">
            <v>TT KHCN Hải Châu</v>
          </cell>
          <cell r="AE99" t="str">
            <v>01BR000154</v>
          </cell>
          <cell r="AF99" t="str">
            <v>Phòng giao dịch Hải Châu</v>
          </cell>
          <cell r="AG99" t="str">
            <v xml:space="preserve">Đang sử dụng </v>
          </cell>
          <cell r="AH99" t="str">
            <v>Dùng chung</v>
          </cell>
          <cell r="AI99">
            <v>40909</v>
          </cell>
        </row>
        <row r="100">
          <cell r="A100" t="str">
            <v>MSB00000320</v>
          </cell>
          <cell r="B100" t="str">
            <v>Router (Thiết bị định tuyến)</v>
          </cell>
          <cell r="C100" t="str">
            <v>FGL2742LHK7</v>
          </cell>
          <cell r="D100" t="str">
            <v>Router (Thiết bị định tuyến)</v>
          </cell>
          <cell r="E100">
            <v>39595900</v>
          </cell>
          <cell r="F100">
            <v>39595900</v>
          </cell>
          <cell r="G100" t="str">
            <v>018877</v>
          </cell>
          <cell r="H100" t="str">
            <v>Trương Kim Nhân</v>
          </cell>
          <cell r="I100" t="str">
            <v xml:space="preserve"> 01SB000001 </v>
          </cell>
          <cell r="J100" t="str">
            <v xml:space="preserve"> MSB </v>
          </cell>
          <cell r="K100" t="str">
            <v xml:space="preserve">01RB000001 </v>
          </cell>
          <cell r="L100" t="str">
            <v xml:space="preserve">Ngân hàng Bán lẻ </v>
          </cell>
          <cell r="M100" t="str">
            <v xml:space="preserve">01RB000382 </v>
          </cell>
          <cell r="N100" t="str">
            <v xml:space="preserve">TT Kênh Bán hàng và Phân phối </v>
          </cell>
          <cell r="O100" t="str">
            <v xml:space="preserve">01RB000733 </v>
          </cell>
          <cell r="P100" t="str">
            <v xml:space="preserve">Kênh TT Khách hàng Cá nhân MN </v>
          </cell>
          <cell r="Q100" t="str">
            <v xml:space="preserve">01RB000127 </v>
          </cell>
          <cell r="R100" t="str">
            <v xml:space="preserve">Vùng 7 </v>
          </cell>
          <cell r="S100" t="str">
            <v>01RB000131</v>
          </cell>
          <cell r="T100" t="str">
            <v>TT KHCN Hải Châu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>01RB000131</v>
          </cell>
          <cell r="AD100" t="str">
            <v>TT KHCN Hải Châu</v>
          </cell>
          <cell r="AE100" t="str">
            <v>01BR000154</v>
          </cell>
          <cell r="AF100" t="str">
            <v>Phòng giao dịch Hải Châu</v>
          </cell>
          <cell r="AG100" t="str">
            <v xml:space="preserve">Đang sử dụng </v>
          </cell>
          <cell r="AH100" t="str">
            <v>Dùng chung</v>
          </cell>
          <cell r="AI100">
            <v>45285.627870370372</v>
          </cell>
        </row>
        <row r="101">
          <cell r="A101" t="str">
            <v>MSB00001124</v>
          </cell>
          <cell r="B101" t="str">
            <v>Máy in lazer có chức năng in đen trắng</v>
          </cell>
          <cell r="C101" t="str">
            <v>E81695K3N219640</v>
          </cell>
          <cell r="D101" t="str">
            <v>Máy in lazer có chức năng in đen trắng</v>
          </cell>
          <cell r="E101">
            <v>7535000</v>
          </cell>
          <cell r="F101">
            <v>287265.2</v>
          </cell>
          <cell r="G101" t="str">
            <v>018877</v>
          </cell>
          <cell r="H101" t="str">
            <v>Trương Kim Nhân</v>
          </cell>
          <cell r="I101" t="str">
            <v xml:space="preserve"> 01SB000001 </v>
          </cell>
          <cell r="J101" t="str">
            <v xml:space="preserve"> MSB </v>
          </cell>
          <cell r="K101" t="str">
            <v xml:space="preserve">01RB000001 </v>
          </cell>
          <cell r="L101" t="str">
            <v xml:space="preserve">Ngân hàng Bán lẻ </v>
          </cell>
          <cell r="M101" t="str">
            <v xml:space="preserve">01RB000382 </v>
          </cell>
          <cell r="N101" t="str">
            <v xml:space="preserve">TT Kênh Bán hàng và Phân phối </v>
          </cell>
          <cell r="O101" t="str">
            <v xml:space="preserve">01RB000733 </v>
          </cell>
          <cell r="P101" t="str">
            <v xml:space="preserve">Kênh TT Khách hàng Cá nhân MN </v>
          </cell>
          <cell r="Q101" t="str">
            <v xml:space="preserve">01RB000127 </v>
          </cell>
          <cell r="R101" t="str">
            <v xml:space="preserve">Vùng 7 </v>
          </cell>
          <cell r="S101" t="str">
            <v>01RB000131</v>
          </cell>
          <cell r="T101" t="str">
            <v>TT KHCN Hải Châu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>01RB000131</v>
          </cell>
          <cell r="AD101" t="str">
            <v>TT KHCN Hải Châu</v>
          </cell>
          <cell r="AE101" t="str">
            <v>01BR000154</v>
          </cell>
          <cell r="AF101" t="str">
            <v>Phòng giao dịch Hải Châu</v>
          </cell>
          <cell r="AG101" t="str">
            <v xml:space="preserve">Đang sử dụng </v>
          </cell>
          <cell r="AH101" t="str">
            <v>Dùng chung</v>
          </cell>
          <cell r="AI101">
            <v>45275.648263888892</v>
          </cell>
        </row>
        <row r="102">
          <cell r="A102" t="str">
            <v>MSB00002083</v>
          </cell>
          <cell r="B102" t="str">
            <v>Bàn nhân viên kèm hộc tủ</v>
          </cell>
          <cell r="D102" t="str">
            <v>Bàn nhân viên kèm hộc tủ</v>
          </cell>
          <cell r="E102">
            <v>3909600</v>
          </cell>
          <cell r="F102">
            <v>1858662.3</v>
          </cell>
          <cell r="G102" t="str">
            <v>018877</v>
          </cell>
          <cell r="H102" t="str">
            <v>Trương Kim Nhân</v>
          </cell>
          <cell r="I102" t="str">
            <v xml:space="preserve"> 01SB000001 </v>
          </cell>
          <cell r="J102" t="str">
            <v xml:space="preserve"> MSB </v>
          </cell>
          <cell r="K102" t="str">
            <v xml:space="preserve">01RB000001 </v>
          </cell>
          <cell r="L102" t="str">
            <v xml:space="preserve">Ngân hàng Bán lẻ </v>
          </cell>
          <cell r="M102" t="str">
            <v xml:space="preserve">01RB000382 </v>
          </cell>
          <cell r="N102" t="str">
            <v xml:space="preserve">TT Kênh Bán hàng và Phân phối </v>
          </cell>
          <cell r="O102" t="str">
            <v xml:space="preserve">01RB000733 </v>
          </cell>
          <cell r="P102" t="str">
            <v xml:space="preserve">Kênh TT Khách hàng Cá nhân MN </v>
          </cell>
          <cell r="Q102" t="str">
            <v xml:space="preserve">01RB000127 </v>
          </cell>
          <cell r="R102" t="str">
            <v xml:space="preserve">Vùng 7 </v>
          </cell>
          <cell r="S102" t="str">
            <v>01RB000131</v>
          </cell>
          <cell r="T102" t="str">
            <v>TT KHCN Hải Châu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>01RB000131</v>
          </cell>
          <cell r="AD102" t="str">
            <v>TT KHCN Hải Châu</v>
          </cell>
          <cell r="AE102" t="str">
            <v>01BR000154</v>
          </cell>
          <cell r="AF102" t="str">
            <v>Phòng giao dịch Hải Châu</v>
          </cell>
          <cell r="AG102" t="str">
            <v xml:space="preserve">Đang sử dụng </v>
          </cell>
          <cell r="AH102" t="str">
            <v>Dùng chung</v>
          </cell>
          <cell r="AI102">
            <v>45435.6641087963</v>
          </cell>
        </row>
        <row r="103">
          <cell r="A103" t="str">
            <v>MSB00002084</v>
          </cell>
          <cell r="B103" t="str">
            <v>Bàn nhân viên kèm hộc tủ</v>
          </cell>
          <cell r="D103" t="str">
            <v>Bàn nhân viên kèm hộc tủ</v>
          </cell>
          <cell r="E103">
            <v>3909600</v>
          </cell>
          <cell r="F103">
            <v>1858662.3</v>
          </cell>
          <cell r="G103" t="str">
            <v>018877</v>
          </cell>
          <cell r="H103" t="str">
            <v>Trương Kim Nhân</v>
          </cell>
          <cell r="I103" t="str">
            <v xml:space="preserve"> 01SB000001 </v>
          </cell>
          <cell r="J103" t="str">
            <v xml:space="preserve"> MSB </v>
          </cell>
          <cell r="K103" t="str">
            <v xml:space="preserve">01RB000001 </v>
          </cell>
          <cell r="L103" t="str">
            <v xml:space="preserve">Ngân hàng Bán lẻ </v>
          </cell>
          <cell r="M103" t="str">
            <v xml:space="preserve">01RB000382 </v>
          </cell>
          <cell r="N103" t="str">
            <v xml:space="preserve">TT Kênh Bán hàng và Phân phối </v>
          </cell>
          <cell r="O103" t="str">
            <v xml:space="preserve">01RB000733 </v>
          </cell>
          <cell r="P103" t="str">
            <v xml:space="preserve">Kênh TT Khách hàng Cá nhân MN </v>
          </cell>
          <cell r="Q103" t="str">
            <v xml:space="preserve">01RB000127 </v>
          </cell>
          <cell r="R103" t="str">
            <v xml:space="preserve">Vùng 7 </v>
          </cell>
          <cell r="S103" t="str">
            <v>01RB000131</v>
          </cell>
          <cell r="T103" t="str">
            <v>TT KHCN Hải Châu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>01RB000131</v>
          </cell>
          <cell r="AD103" t="str">
            <v>TT KHCN Hải Châu</v>
          </cell>
          <cell r="AE103" t="str">
            <v>01BR000154</v>
          </cell>
          <cell r="AF103" t="str">
            <v>Phòng giao dịch Hải Châu</v>
          </cell>
          <cell r="AG103" t="str">
            <v xml:space="preserve">Đang sử dụng </v>
          </cell>
          <cell r="AH103" t="str">
            <v>Dùng chung</v>
          </cell>
          <cell r="AI103">
            <v>45435.6641087963</v>
          </cell>
        </row>
        <row r="104">
          <cell r="A104" t="str">
            <v>MSB00002085</v>
          </cell>
          <cell r="B104" t="str">
            <v>Bàn nhân viên kèm hộc tủ</v>
          </cell>
          <cell r="D104" t="str">
            <v>Bàn nhân viên kèm hộc tủ</v>
          </cell>
          <cell r="E104">
            <v>3909600</v>
          </cell>
          <cell r="F104">
            <v>1858662.3</v>
          </cell>
          <cell r="G104" t="str">
            <v>018877</v>
          </cell>
          <cell r="H104" t="str">
            <v>Trương Kim Nhân</v>
          </cell>
          <cell r="I104" t="str">
            <v xml:space="preserve"> 01SB000001 </v>
          </cell>
          <cell r="J104" t="str">
            <v xml:space="preserve"> MSB </v>
          </cell>
          <cell r="K104" t="str">
            <v xml:space="preserve">01RB000001 </v>
          </cell>
          <cell r="L104" t="str">
            <v xml:space="preserve">Ngân hàng Bán lẻ </v>
          </cell>
          <cell r="M104" t="str">
            <v xml:space="preserve">01RB000382 </v>
          </cell>
          <cell r="N104" t="str">
            <v xml:space="preserve">TT Kênh Bán hàng và Phân phối </v>
          </cell>
          <cell r="O104" t="str">
            <v xml:space="preserve">01RB000733 </v>
          </cell>
          <cell r="P104" t="str">
            <v xml:space="preserve">Kênh TT Khách hàng Cá nhân MN </v>
          </cell>
          <cell r="Q104" t="str">
            <v xml:space="preserve">01RB000127 </v>
          </cell>
          <cell r="R104" t="str">
            <v xml:space="preserve">Vùng 7 </v>
          </cell>
          <cell r="S104" t="str">
            <v>01RB000131</v>
          </cell>
          <cell r="T104" t="str">
            <v>TT KHCN Hải Châu</v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>01RB000131</v>
          </cell>
          <cell r="AD104" t="str">
            <v>TT KHCN Hải Châu</v>
          </cell>
          <cell r="AE104" t="str">
            <v>01BR000154</v>
          </cell>
          <cell r="AF104" t="str">
            <v>Phòng giao dịch Hải Châu</v>
          </cell>
          <cell r="AG104" t="str">
            <v xml:space="preserve">Đang sử dụng </v>
          </cell>
          <cell r="AH104" t="str">
            <v>Dùng chung</v>
          </cell>
          <cell r="AI104">
            <v>45435.6641087963</v>
          </cell>
        </row>
        <row r="105">
          <cell r="A105" t="str">
            <v>MSB00002086</v>
          </cell>
          <cell r="B105" t="str">
            <v>Ghế nhân viên chân xoay</v>
          </cell>
          <cell r="D105" t="str">
            <v>Ghế nhân viên chân xoay</v>
          </cell>
          <cell r="E105">
            <v>1398600</v>
          </cell>
          <cell r="F105">
            <v>664908.19999999995</v>
          </cell>
          <cell r="G105" t="str">
            <v>018877</v>
          </cell>
          <cell r="H105" t="str">
            <v>Trương Kim Nhân</v>
          </cell>
          <cell r="I105" t="str">
            <v xml:space="preserve"> 01SB000001 </v>
          </cell>
          <cell r="J105" t="str">
            <v xml:space="preserve"> MSB </v>
          </cell>
          <cell r="K105" t="str">
            <v xml:space="preserve">01RB000001 </v>
          </cell>
          <cell r="L105" t="str">
            <v xml:space="preserve">Ngân hàng Bán lẻ </v>
          </cell>
          <cell r="M105" t="str">
            <v xml:space="preserve">01RB000382 </v>
          </cell>
          <cell r="N105" t="str">
            <v xml:space="preserve">TT Kênh Bán hàng và Phân phối </v>
          </cell>
          <cell r="O105" t="str">
            <v xml:space="preserve">01RB000733 </v>
          </cell>
          <cell r="P105" t="str">
            <v xml:space="preserve">Kênh TT Khách hàng Cá nhân MN </v>
          </cell>
          <cell r="Q105" t="str">
            <v xml:space="preserve">01RB000127 </v>
          </cell>
          <cell r="R105" t="str">
            <v xml:space="preserve">Vùng 7 </v>
          </cell>
          <cell r="S105" t="str">
            <v>01RB000131</v>
          </cell>
          <cell r="T105" t="str">
            <v>TT KHCN Hải Châu</v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>01RB000131</v>
          </cell>
          <cell r="AD105" t="str">
            <v>TT KHCN Hải Châu</v>
          </cell>
          <cell r="AE105" t="str">
            <v>01BR000154</v>
          </cell>
          <cell r="AF105" t="str">
            <v>Phòng giao dịch Hải Châu</v>
          </cell>
          <cell r="AG105" t="str">
            <v xml:space="preserve">Đang sử dụng </v>
          </cell>
          <cell r="AH105" t="str">
            <v>Dùng chung</v>
          </cell>
          <cell r="AI105">
            <v>45435.6641087963</v>
          </cell>
        </row>
        <row r="106">
          <cell r="A106" t="str">
            <v>MSB00002087</v>
          </cell>
          <cell r="B106" t="str">
            <v>Ghế nhân viên chân xoay</v>
          </cell>
          <cell r="D106" t="str">
            <v>Ghế nhân viên chân xoay</v>
          </cell>
          <cell r="E106">
            <v>1398600</v>
          </cell>
          <cell r="F106">
            <v>664908.19999999995</v>
          </cell>
          <cell r="G106" t="str">
            <v>018877</v>
          </cell>
          <cell r="H106" t="str">
            <v>Trương Kim Nhân</v>
          </cell>
          <cell r="I106" t="str">
            <v xml:space="preserve"> 01SB000001 </v>
          </cell>
          <cell r="J106" t="str">
            <v xml:space="preserve"> MSB </v>
          </cell>
          <cell r="K106" t="str">
            <v xml:space="preserve">01RB000001 </v>
          </cell>
          <cell r="L106" t="str">
            <v xml:space="preserve">Ngân hàng Bán lẻ </v>
          </cell>
          <cell r="M106" t="str">
            <v xml:space="preserve">01RB000382 </v>
          </cell>
          <cell r="N106" t="str">
            <v xml:space="preserve">TT Kênh Bán hàng và Phân phối </v>
          </cell>
          <cell r="O106" t="str">
            <v xml:space="preserve">01RB000733 </v>
          </cell>
          <cell r="P106" t="str">
            <v xml:space="preserve">Kênh TT Khách hàng Cá nhân MN </v>
          </cell>
          <cell r="Q106" t="str">
            <v xml:space="preserve">01RB000127 </v>
          </cell>
          <cell r="R106" t="str">
            <v xml:space="preserve">Vùng 7 </v>
          </cell>
          <cell r="S106" t="str">
            <v>01RB000131</v>
          </cell>
          <cell r="T106" t="str">
            <v>TT KHCN Hải Châu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>01RB000131</v>
          </cell>
          <cell r="AD106" t="str">
            <v>TT KHCN Hải Châu</v>
          </cell>
          <cell r="AE106" t="str">
            <v>01BR000154</v>
          </cell>
          <cell r="AF106" t="str">
            <v>Phòng giao dịch Hải Châu</v>
          </cell>
          <cell r="AG106" t="str">
            <v xml:space="preserve">Đang sử dụng </v>
          </cell>
          <cell r="AH106" t="str">
            <v>Dùng chung</v>
          </cell>
          <cell r="AI106">
            <v>45435.6641087963</v>
          </cell>
        </row>
        <row r="107">
          <cell r="A107" t="str">
            <v>MSB00002088</v>
          </cell>
          <cell r="B107" t="str">
            <v>Ghế nhân viên chân xoay</v>
          </cell>
          <cell r="D107" t="str">
            <v>Ghế nhân viên chân xoay</v>
          </cell>
          <cell r="E107">
            <v>1398600</v>
          </cell>
          <cell r="F107">
            <v>664908.19999999995</v>
          </cell>
          <cell r="G107" t="str">
            <v>018877</v>
          </cell>
          <cell r="H107" t="str">
            <v>Trương Kim Nhân</v>
          </cell>
          <cell r="I107" t="str">
            <v xml:space="preserve"> 01SB000001 </v>
          </cell>
          <cell r="J107" t="str">
            <v xml:space="preserve"> MSB </v>
          </cell>
          <cell r="K107" t="str">
            <v xml:space="preserve">01RB000001 </v>
          </cell>
          <cell r="L107" t="str">
            <v xml:space="preserve">Ngân hàng Bán lẻ </v>
          </cell>
          <cell r="M107" t="str">
            <v xml:space="preserve">01RB000382 </v>
          </cell>
          <cell r="N107" t="str">
            <v xml:space="preserve">TT Kênh Bán hàng và Phân phối </v>
          </cell>
          <cell r="O107" t="str">
            <v xml:space="preserve">01RB000733 </v>
          </cell>
          <cell r="P107" t="str">
            <v xml:space="preserve">Kênh TT Khách hàng Cá nhân MN </v>
          </cell>
          <cell r="Q107" t="str">
            <v xml:space="preserve">01RB000127 </v>
          </cell>
          <cell r="R107" t="str">
            <v xml:space="preserve">Vùng 7 </v>
          </cell>
          <cell r="S107" t="str">
            <v>01RB000131</v>
          </cell>
          <cell r="T107" t="str">
            <v>TT KHCN Hải Châu</v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>01RB000131</v>
          </cell>
          <cell r="AD107" t="str">
            <v>TT KHCN Hải Châu</v>
          </cell>
          <cell r="AE107" t="str">
            <v>01BR000154</v>
          </cell>
          <cell r="AF107" t="str">
            <v>Phòng giao dịch Hải Châu</v>
          </cell>
          <cell r="AG107" t="str">
            <v xml:space="preserve">Đang sử dụng </v>
          </cell>
          <cell r="AH107" t="str">
            <v>Dùng chung</v>
          </cell>
          <cell r="AI107">
            <v>45435.6641087963</v>
          </cell>
        </row>
        <row r="108">
          <cell r="A108" t="str">
            <v>00119884895652</v>
          </cell>
          <cell r="B108" t="str">
            <v>Ghế MINUET 108</v>
          </cell>
          <cell r="D108" t="str">
            <v>Ghế nhân viên chân xoay</v>
          </cell>
          <cell r="E108">
            <v>1174317</v>
          </cell>
          <cell r="F108">
            <v>0</v>
          </cell>
          <cell r="G108" t="str">
            <v>018877</v>
          </cell>
          <cell r="H108" t="str">
            <v>Trương Kim Nhân</v>
          </cell>
          <cell r="I108" t="str">
            <v xml:space="preserve"> 01SB000001 </v>
          </cell>
          <cell r="J108" t="str">
            <v xml:space="preserve"> MSB </v>
          </cell>
          <cell r="K108" t="str">
            <v xml:space="preserve">01RB000001 </v>
          </cell>
          <cell r="L108" t="str">
            <v xml:space="preserve">Ngân hàng Bán lẻ </v>
          </cell>
          <cell r="M108" t="str">
            <v xml:space="preserve">01RB000382 </v>
          </cell>
          <cell r="N108" t="str">
            <v xml:space="preserve">TT Kênh Bán hàng và Phân phối </v>
          </cell>
          <cell r="O108" t="str">
            <v xml:space="preserve">01RB000733 </v>
          </cell>
          <cell r="P108" t="str">
            <v xml:space="preserve">Kênh TT Khách hàng Cá nhân MN </v>
          </cell>
          <cell r="Q108" t="str">
            <v xml:space="preserve">01RB000127 </v>
          </cell>
          <cell r="R108" t="str">
            <v xml:space="preserve">Vùng 7 </v>
          </cell>
          <cell r="S108" t="str">
            <v>01RB000131</v>
          </cell>
          <cell r="T108" t="str">
            <v>TT KHCN Hải Châu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>01RB000131</v>
          </cell>
          <cell r="AD108" t="str">
            <v>TT KHCN Hải Châu</v>
          </cell>
          <cell r="AE108" t="str">
            <v>01BR000154</v>
          </cell>
          <cell r="AF108" t="str">
            <v>Phòng giao dịch Hải Châu</v>
          </cell>
          <cell r="AG108" t="str">
            <v xml:space="preserve">Đang sử dụng </v>
          </cell>
          <cell r="AH108" t="str">
            <v>Dùng chung</v>
          </cell>
          <cell r="AI108">
            <v>44715</v>
          </cell>
        </row>
        <row r="109">
          <cell r="A109" t="str">
            <v>00110610592284</v>
          </cell>
          <cell r="B109" t="str">
            <v>Ghế nhân viên Epsilon EP108</v>
          </cell>
          <cell r="D109" t="str">
            <v>Ghế nhân viên chân xoay</v>
          </cell>
          <cell r="E109">
            <v>1265000</v>
          </cell>
          <cell r="F109">
            <v>0</v>
          </cell>
          <cell r="G109" t="str">
            <v>018877</v>
          </cell>
          <cell r="H109" t="str">
            <v>Trương Kim Nhân</v>
          </cell>
          <cell r="I109" t="str">
            <v xml:space="preserve"> 01SB000001 </v>
          </cell>
          <cell r="J109" t="str">
            <v xml:space="preserve"> MSB </v>
          </cell>
          <cell r="K109" t="str">
            <v xml:space="preserve">01RB000001 </v>
          </cell>
          <cell r="L109" t="str">
            <v xml:space="preserve">Ngân hàng Bán lẻ </v>
          </cell>
          <cell r="M109" t="str">
            <v xml:space="preserve">01RB000382 </v>
          </cell>
          <cell r="N109" t="str">
            <v xml:space="preserve">TT Kênh Bán hàng và Phân phối </v>
          </cell>
          <cell r="O109" t="str">
            <v xml:space="preserve">01RB000733 </v>
          </cell>
          <cell r="P109" t="str">
            <v xml:space="preserve">Kênh TT Khách hàng Cá nhân MN </v>
          </cell>
          <cell r="Q109" t="str">
            <v xml:space="preserve">01RB000127 </v>
          </cell>
          <cell r="R109" t="str">
            <v xml:space="preserve">Vùng 7 </v>
          </cell>
          <cell r="S109" t="str">
            <v>01RB000131</v>
          </cell>
          <cell r="T109" t="str">
            <v>TT KHCN Hải Châu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>01RB000131</v>
          </cell>
          <cell r="AD109" t="str">
            <v>TT KHCN Hải Châu</v>
          </cell>
          <cell r="AE109" t="str">
            <v>01BR000154</v>
          </cell>
          <cell r="AF109" t="str">
            <v>Phòng giao dịch Hải Châu</v>
          </cell>
          <cell r="AG109" t="str">
            <v xml:space="preserve">Đang sử dụng </v>
          </cell>
          <cell r="AH109" t="str">
            <v>Dùng chung</v>
          </cell>
          <cell r="AI109">
            <v>43297</v>
          </cell>
        </row>
        <row r="110">
          <cell r="A110" t="str">
            <v>00110610592299</v>
          </cell>
          <cell r="B110" t="str">
            <v>Tủ tài liệu thấp T1</v>
          </cell>
          <cell r="D110" t="str">
            <v>Tủ tài liệu thấp</v>
          </cell>
          <cell r="E110">
            <v>1650000</v>
          </cell>
          <cell r="F110">
            <v>0</v>
          </cell>
          <cell r="G110" t="str">
            <v>018877</v>
          </cell>
          <cell r="H110" t="str">
            <v>Trương Kim Nhân</v>
          </cell>
          <cell r="I110" t="str">
            <v xml:space="preserve"> 01SB000001 </v>
          </cell>
          <cell r="J110" t="str">
            <v xml:space="preserve"> MSB </v>
          </cell>
          <cell r="K110" t="str">
            <v xml:space="preserve">01RB000001 </v>
          </cell>
          <cell r="L110" t="str">
            <v xml:space="preserve">Ngân hàng Bán lẻ </v>
          </cell>
          <cell r="M110" t="str">
            <v xml:space="preserve">01RB000382 </v>
          </cell>
          <cell r="N110" t="str">
            <v xml:space="preserve">TT Kênh Bán hàng và Phân phối </v>
          </cell>
          <cell r="O110" t="str">
            <v xml:space="preserve">01RB000733 </v>
          </cell>
          <cell r="P110" t="str">
            <v xml:space="preserve">Kênh TT Khách hàng Cá nhân MN </v>
          </cell>
          <cell r="Q110" t="str">
            <v xml:space="preserve">01RB000127 </v>
          </cell>
          <cell r="R110" t="str">
            <v xml:space="preserve">Vùng 7 </v>
          </cell>
          <cell r="S110" t="str">
            <v>01RB000131</v>
          </cell>
          <cell r="T110" t="str">
            <v>TT KHCN Hải Châu</v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>01RB000131</v>
          </cell>
          <cell r="AD110" t="str">
            <v>TT KHCN Hải Châu</v>
          </cell>
          <cell r="AE110" t="str">
            <v>01BR000154</v>
          </cell>
          <cell r="AF110" t="str">
            <v>Phòng giao dịch Hải Châu</v>
          </cell>
          <cell r="AG110" t="str">
            <v xml:space="preserve">Đang sử dụng </v>
          </cell>
          <cell r="AH110" t="str">
            <v>Dùng chung</v>
          </cell>
          <cell r="AI110">
            <v>43297</v>
          </cell>
        </row>
        <row r="111">
          <cell r="A111" t="str">
            <v>006361042288</v>
          </cell>
          <cell r="B111" t="str">
            <v>Bàn phòng họp</v>
          </cell>
          <cell r="D111" t="str">
            <v>Bàn họp</v>
          </cell>
          <cell r="E111">
            <v>3000000</v>
          </cell>
          <cell r="F111">
            <v>0</v>
          </cell>
          <cell r="G111" t="str">
            <v>018877</v>
          </cell>
          <cell r="H111" t="str">
            <v>Trương Kim Nhân</v>
          </cell>
          <cell r="I111" t="str">
            <v xml:space="preserve"> 01SB000001 </v>
          </cell>
          <cell r="J111" t="str">
            <v xml:space="preserve"> MSB </v>
          </cell>
          <cell r="K111" t="str">
            <v xml:space="preserve">01RB000001 </v>
          </cell>
          <cell r="L111" t="str">
            <v xml:space="preserve">Ngân hàng Bán lẻ </v>
          </cell>
          <cell r="M111" t="str">
            <v xml:space="preserve">01RB000382 </v>
          </cell>
          <cell r="N111" t="str">
            <v xml:space="preserve">TT Kênh Bán hàng và Phân phối </v>
          </cell>
          <cell r="O111" t="str">
            <v xml:space="preserve">01RB000733 </v>
          </cell>
          <cell r="P111" t="str">
            <v xml:space="preserve">Kênh TT Khách hàng Cá nhân MN </v>
          </cell>
          <cell r="Q111" t="str">
            <v xml:space="preserve">01RB000127 </v>
          </cell>
          <cell r="R111" t="str">
            <v xml:space="preserve">Vùng 7 </v>
          </cell>
          <cell r="S111" t="str">
            <v>01RB000131</v>
          </cell>
          <cell r="T111" t="str">
            <v>TT KHCN Hải Châu</v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>01RB000131</v>
          </cell>
          <cell r="AD111" t="str">
            <v>TT KHCN Hải Châu</v>
          </cell>
          <cell r="AE111" t="str">
            <v>01BR000154</v>
          </cell>
          <cell r="AF111" t="str">
            <v>Phòng giao dịch Hải Châu</v>
          </cell>
          <cell r="AG111" t="str">
            <v xml:space="preserve">Đang sử dụng </v>
          </cell>
          <cell r="AH111" t="str">
            <v>Dùng chung</v>
          </cell>
          <cell r="AI111">
            <v>40909</v>
          </cell>
        </row>
        <row r="112">
          <cell r="A112" t="str">
            <v>MSB00002677</v>
          </cell>
          <cell r="B112" t="str">
            <v>Máy chấm công</v>
          </cell>
          <cell r="C112" t="str">
            <v>EFF6240200002</v>
          </cell>
          <cell r="D112" t="str">
            <v>Máy chấm công</v>
          </cell>
          <cell r="E112">
            <v>11000000</v>
          </cell>
          <cell r="F112">
            <v>6311475.4199999999</v>
          </cell>
          <cell r="G112" t="str">
            <v>018877</v>
          </cell>
          <cell r="H112" t="str">
            <v>Trương Kim Nhân</v>
          </cell>
          <cell r="I112" t="str">
            <v xml:space="preserve"> 01SB000001 </v>
          </cell>
          <cell r="J112" t="str">
            <v xml:space="preserve"> MSB </v>
          </cell>
          <cell r="K112" t="str">
            <v xml:space="preserve">01RB000001 </v>
          </cell>
          <cell r="L112" t="str">
            <v xml:space="preserve">Ngân hàng Bán lẻ </v>
          </cell>
          <cell r="M112" t="str">
            <v xml:space="preserve">01RB000382 </v>
          </cell>
          <cell r="N112" t="str">
            <v xml:space="preserve">TT Kênh Bán hàng và Phân phối </v>
          </cell>
          <cell r="O112" t="str">
            <v xml:space="preserve">01RB000733 </v>
          </cell>
          <cell r="P112" t="str">
            <v xml:space="preserve">Kênh TT Khách hàng Cá nhân MN </v>
          </cell>
          <cell r="Q112" t="str">
            <v xml:space="preserve">01RB000127 </v>
          </cell>
          <cell r="R112" t="str">
            <v xml:space="preserve">Vùng 7 </v>
          </cell>
          <cell r="S112" t="str">
            <v>01RB000131</v>
          </cell>
          <cell r="T112" t="str">
            <v>TT KHCN Hải Châu</v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>01RB000131</v>
          </cell>
          <cell r="AD112" t="str">
            <v>TT KHCN Hải Châu</v>
          </cell>
          <cell r="AE112" t="str">
            <v>01BR000154</v>
          </cell>
          <cell r="AF112" t="str">
            <v>Phòng giao dịch Hải Châu</v>
          </cell>
          <cell r="AG112" t="str">
            <v xml:space="preserve">Đang sử dụng </v>
          </cell>
          <cell r="AH112" t="str">
            <v>Dùng chung</v>
          </cell>
          <cell r="AI112">
            <v>45471.684791666667</v>
          </cell>
        </row>
        <row r="113">
          <cell r="A113" t="str">
            <v>00119884904966</v>
          </cell>
          <cell r="B113" t="str">
            <v>‭Camera bán cầu hồng ngoại DAHUA 2MP‬</v>
          </cell>
          <cell r="C113" t="str">
            <v>8J0ADCEPAG7CB4F</v>
          </cell>
          <cell r="D113" t="str">
            <v>Camera bán cầu hồng ngoại - trong nhà</v>
          </cell>
          <cell r="E113">
            <v>6690000</v>
          </cell>
          <cell r="F113">
            <v>0</v>
          </cell>
          <cell r="G113" t="str">
            <v>018877</v>
          </cell>
          <cell r="H113" t="str">
            <v>Trương Kim Nhân</v>
          </cell>
          <cell r="I113" t="str">
            <v xml:space="preserve"> 01SB000001 </v>
          </cell>
          <cell r="J113" t="str">
            <v xml:space="preserve"> MSB </v>
          </cell>
          <cell r="K113" t="str">
            <v xml:space="preserve">01RB000001 </v>
          </cell>
          <cell r="L113" t="str">
            <v xml:space="preserve">Ngân hàng Bán lẻ </v>
          </cell>
          <cell r="M113" t="str">
            <v xml:space="preserve">01RB000382 </v>
          </cell>
          <cell r="N113" t="str">
            <v xml:space="preserve">TT Kênh Bán hàng và Phân phối </v>
          </cell>
          <cell r="O113" t="str">
            <v xml:space="preserve">01RB000733 </v>
          </cell>
          <cell r="P113" t="str">
            <v xml:space="preserve">Kênh TT Khách hàng Cá nhân MN </v>
          </cell>
          <cell r="Q113" t="str">
            <v xml:space="preserve">01RB000127 </v>
          </cell>
          <cell r="R113" t="str">
            <v xml:space="preserve">Vùng 7 </v>
          </cell>
          <cell r="S113" t="str">
            <v>01RB000131</v>
          </cell>
          <cell r="T113" t="str">
            <v>TT KHCN Hải Châu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>01RB000131</v>
          </cell>
          <cell r="AD113" t="str">
            <v>TT KHCN Hải Châu</v>
          </cell>
          <cell r="AE113" t="str">
            <v>01BR000154</v>
          </cell>
          <cell r="AF113" t="str">
            <v>Phòng giao dịch Hải Châu</v>
          </cell>
          <cell r="AG113" t="str">
            <v xml:space="preserve">Đang sử dụng </v>
          </cell>
          <cell r="AH113" t="str">
            <v>Dùng chung</v>
          </cell>
          <cell r="AI113">
            <v>45076</v>
          </cell>
        </row>
        <row r="114">
          <cell r="A114" t="str">
            <v>00119884904967</v>
          </cell>
          <cell r="B114" t="str">
            <v>‭Camera bán cầu hồng ngoại DAHUA 2MP‬</v>
          </cell>
          <cell r="C114" t="str">
            <v>8J0ADCEPAGA9B94</v>
          </cell>
          <cell r="D114" t="str">
            <v>Camera bán cầu hồng ngoại - trong nhà</v>
          </cell>
          <cell r="E114">
            <v>6690000</v>
          </cell>
          <cell r="F114">
            <v>0</v>
          </cell>
          <cell r="G114" t="str">
            <v>018877</v>
          </cell>
          <cell r="H114" t="str">
            <v>Trương Kim Nhân</v>
          </cell>
          <cell r="I114" t="str">
            <v xml:space="preserve"> 01SB000001 </v>
          </cell>
          <cell r="J114" t="str">
            <v xml:space="preserve"> MSB </v>
          </cell>
          <cell r="K114" t="str">
            <v xml:space="preserve">01RB000001 </v>
          </cell>
          <cell r="L114" t="str">
            <v xml:space="preserve">Ngân hàng Bán lẻ </v>
          </cell>
          <cell r="M114" t="str">
            <v xml:space="preserve">01RB000382 </v>
          </cell>
          <cell r="N114" t="str">
            <v xml:space="preserve">TT Kênh Bán hàng và Phân phối </v>
          </cell>
          <cell r="O114" t="str">
            <v xml:space="preserve">01RB000733 </v>
          </cell>
          <cell r="P114" t="str">
            <v xml:space="preserve">Kênh TT Khách hàng Cá nhân MN </v>
          </cell>
          <cell r="Q114" t="str">
            <v xml:space="preserve">01RB000127 </v>
          </cell>
          <cell r="R114" t="str">
            <v xml:space="preserve">Vùng 7 </v>
          </cell>
          <cell r="S114" t="str">
            <v>01RB000131</v>
          </cell>
          <cell r="T114" t="str">
            <v>TT KHCN Hải Châu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>01RB000131</v>
          </cell>
          <cell r="AD114" t="str">
            <v>TT KHCN Hải Châu</v>
          </cell>
          <cell r="AE114" t="str">
            <v>01BR000154</v>
          </cell>
          <cell r="AF114" t="str">
            <v>Phòng giao dịch Hải Châu</v>
          </cell>
          <cell r="AG114" t="str">
            <v xml:space="preserve">Đang sử dụng </v>
          </cell>
          <cell r="AH114" t="str">
            <v>Dùng chung</v>
          </cell>
          <cell r="AI114">
            <v>45076</v>
          </cell>
        </row>
        <row r="115">
          <cell r="A115" t="str">
            <v>00119884904968</v>
          </cell>
          <cell r="B115" t="str">
            <v>‭Camera bán cầu hồng ngoại DAHUA 2MP‬</v>
          </cell>
          <cell r="C115" t="str">
            <v>8J0ADCEPAG63E20</v>
          </cell>
          <cell r="D115" t="str">
            <v>Camera bán cầu hồng ngoại - trong nhà</v>
          </cell>
          <cell r="E115">
            <v>6690000</v>
          </cell>
          <cell r="F115">
            <v>0</v>
          </cell>
          <cell r="G115" t="str">
            <v>018877</v>
          </cell>
          <cell r="H115" t="str">
            <v>Trương Kim Nhân</v>
          </cell>
          <cell r="I115" t="str">
            <v xml:space="preserve"> 01SB000001 </v>
          </cell>
          <cell r="J115" t="str">
            <v xml:space="preserve"> MSB </v>
          </cell>
          <cell r="K115" t="str">
            <v xml:space="preserve">01RB000001 </v>
          </cell>
          <cell r="L115" t="str">
            <v xml:space="preserve">Ngân hàng Bán lẻ </v>
          </cell>
          <cell r="M115" t="str">
            <v xml:space="preserve">01RB000382 </v>
          </cell>
          <cell r="N115" t="str">
            <v xml:space="preserve">TT Kênh Bán hàng và Phân phối </v>
          </cell>
          <cell r="O115" t="str">
            <v xml:space="preserve">01RB000733 </v>
          </cell>
          <cell r="P115" t="str">
            <v xml:space="preserve">Kênh TT Khách hàng Cá nhân MN </v>
          </cell>
          <cell r="Q115" t="str">
            <v xml:space="preserve">01RB000127 </v>
          </cell>
          <cell r="R115" t="str">
            <v xml:space="preserve">Vùng 7 </v>
          </cell>
          <cell r="S115" t="str">
            <v>01RB000131</v>
          </cell>
          <cell r="T115" t="str">
            <v>TT KHCN Hải Châu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>01RB000131</v>
          </cell>
          <cell r="AD115" t="str">
            <v>TT KHCN Hải Châu</v>
          </cell>
          <cell r="AE115" t="str">
            <v>01BR000154</v>
          </cell>
          <cell r="AF115" t="str">
            <v>Phòng giao dịch Hải Châu</v>
          </cell>
          <cell r="AG115" t="str">
            <v xml:space="preserve">Đang sử dụng </v>
          </cell>
          <cell r="AH115" t="str">
            <v>Dùng chung</v>
          </cell>
          <cell r="AI115">
            <v>45076</v>
          </cell>
        </row>
        <row r="116">
          <cell r="A116" t="str">
            <v>00119884904969</v>
          </cell>
          <cell r="B116" t="str">
            <v>‭Camera bán cầu hồng ngoại DAHUA 2MP‬</v>
          </cell>
          <cell r="C116" t="str">
            <v>8J0ADCEPAGCBFE1</v>
          </cell>
          <cell r="D116" t="str">
            <v>Camera bán cầu hồng ngoại - trong nhà</v>
          </cell>
          <cell r="E116">
            <v>6690000</v>
          </cell>
          <cell r="F116">
            <v>0</v>
          </cell>
          <cell r="G116" t="str">
            <v>018877</v>
          </cell>
          <cell r="H116" t="str">
            <v>Trương Kim Nhân</v>
          </cell>
          <cell r="I116" t="str">
            <v xml:space="preserve"> 01SB000001 </v>
          </cell>
          <cell r="J116" t="str">
            <v xml:space="preserve"> MSB </v>
          </cell>
          <cell r="K116" t="str">
            <v xml:space="preserve">01RB000001 </v>
          </cell>
          <cell r="L116" t="str">
            <v xml:space="preserve">Ngân hàng Bán lẻ </v>
          </cell>
          <cell r="M116" t="str">
            <v xml:space="preserve">01RB000382 </v>
          </cell>
          <cell r="N116" t="str">
            <v xml:space="preserve">TT Kênh Bán hàng và Phân phối </v>
          </cell>
          <cell r="O116" t="str">
            <v xml:space="preserve">01RB000733 </v>
          </cell>
          <cell r="P116" t="str">
            <v xml:space="preserve">Kênh TT Khách hàng Cá nhân MN </v>
          </cell>
          <cell r="Q116" t="str">
            <v xml:space="preserve">01RB000127 </v>
          </cell>
          <cell r="R116" t="str">
            <v xml:space="preserve">Vùng 7 </v>
          </cell>
          <cell r="S116" t="str">
            <v>01RB000131</v>
          </cell>
          <cell r="T116" t="str">
            <v>TT KHCN Hải Châu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>01RB000131</v>
          </cell>
          <cell r="AD116" t="str">
            <v>TT KHCN Hải Châu</v>
          </cell>
          <cell r="AE116" t="str">
            <v>01BR000154</v>
          </cell>
          <cell r="AF116" t="str">
            <v>Phòng giao dịch Hải Châu</v>
          </cell>
          <cell r="AG116" t="str">
            <v xml:space="preserve">Đang sử dụng </v>
          </cell>
          <cell r="AH116" t="str">
            <v>Dùng chung</v>
          </cell>
          <cell r="AI116">
            <v>45076</v>
          </cell>
        </row>
        <row r="117">
          <cell r="A117" t="str">
            <v>00119884904970</v>
          </cell>
          <cell r="B117" t="str">
            <v>‭Camera bán cầu hồng ngoại DAHUA 2MP‬</v>
          </cell>
          <cell r="C117" t="str">
            <v>8J0ADCEPAG7234E</v>
          </cell>
          <cell r="D117" t="str">
            <v>Camera bán cầu hồng ngoại - trong nhà</v>
          </cell>
          <cell r="E117">
            <v>6690000</v>
          </cell>
          <cell r="F117">
            <v>0</v>
          </cell>
          <cell r="G117" t="str">
            <v>018877</v>
          </cell>
          <cell r="H117" t="str">
            <v>Trương Kim Nhân</v>
          </cell>
          <cell r="I117" t="str">
            <v xml:space="preserve"> 01SB000001 </v>
          </cell>
          <cell r="J117" t="str">
            <v xml:space="preserve"> MSB </v>
          </cell>
          <cell r="K117" t="str">
            <v xml:space="preserve">01RB000001 </v>
          </cell>
          <cell r="L117" t="str">
            <v xml:space="preserve">Ngân hàng Bán lẻ </v>
          </cell>
          <cell r="M117" t="str">
            <v xml:space="preserve">01RB000382 </v>
          </cell>
          <cell r="N117" t="str">
            <v xml:space="preserve">TT Kênh Bán hàng và Phân phối </v>
          </cell>
          <cell r="O117" t="str">
            <v xml:space="preserve">01RB000733 </v>
          </cell>
          <cell r="P117" t="str">
            <v xml:space="preserve">Kênh TT Khách hàng Cá nhân MN </v>
          </cell>
          <cell r="Q117" t="str">
            <v xml:space="preserve">01RB000127 </v>
          </cell>
          <cell r="R117" t="str">
            <v xml:space="preserve">Vùng 7 </v>
          </cell>
          <cell r="S117" t="str">
            <v>01RB000131</v>
          </cell>
          <cell r="T117" t="str">
            <v>TT KHCN Hải Châu</v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>01RB000131</v>
          </cell>
          <cell r="AD117" t="str">
            <v>TT KHCN Hải Châu</v>
          </cell>
          <cell r="AE117" t="str">
            <v>01BR000154</v>
          </cell>
          <cell r="AF117" t="str">
            <v>Phòng giao dịch Hải Châu</v>
          </cell>
          <cell r="AG117" t="str">
            <v xml:space="preserve">Đang sử dụng </v>
          </cell>
          <cell r="AH117" t="str">
            <v>Dùng chung</v>
          </cell>
          <cell r="AI117">
            <v>45076</v>
          </cell>
        </row>
        <row r="118">
          <cell r="A118" t="str">
            <v>00119884904971</v>
          </cell>
          <cell r="B118" t="str">
            <v>‭Camera bán cầu hồng ngoại DAHUA 2MP‬</v>
          </cell>
          <cell r="C118" t="str">
            <v>8J0ADCEPAG5B8B1</v>
          </cell>
          <cell r="D118" t="str">
            <v>Camera bán cầu hồng ngoại - trong nhà</v>
          </cell>
          <cell r="E118">
            <v>6690000</v>
          </cell>
          <cell r="F118">
            <v>0</v>
          </cell>
          <cell r="G118" t="str">
            <v>018877</v>
          </cell>
          <cell r="H118" t="str">
            <v>Trương Kim Nhân</v>
          </cell>
          <cell r="I118" t="str">
            <v xml:space="preserve"> 01SB000001 </v>
          </cell>
          <cell r="J118" t="str">
            <v xml:space="preserve"> MSB </v>
          </cell>
          <cell r="K118" t="str">
            <v xml:space="preserve">01RB000001 </v>
          </cell>
          <cell r="L118" t="str">
            <v xml:space="preserve">Ngân hàng Bán lẻ </v>
          </cell>
          <cell r="M118" t="str">
            <v xml:space="preserve">01RB000382 </v>
          </cell>
          <cell r="N118" t="str">
            <v xml:space="preserve">TT Kênh Bán hàng và Phân phối </v>
          </cell>
          <cell r="O118" t="str">
            <v xml:space="preserve">01RB000733 </v>
          </cell>
          <cell r="P118" t="str">
            <v xml:space="preserve">Kênh TT Khách hàng Cá nhân MN </v>
          </cell>
          <cell r="Q118" t="str">
            <v xml:space="preserve">01RB000127 </v>
          </cell>
          <cell r="R118" t="str">
            <v xml:space="preserve">Vùng 7 </v>
          </cell>
          <cell r="S118" t="str">
            <v>01RB000131</v>
          </cell>
          <cell r="T118" t="str">
            <v>TT KHCN Hải Châu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>01RB000131</v>
          </cell>
          <cell r="AD118" t="str">
            <v>TT KHCN Hải Châu</v>
          </cell>
          <cell r="AE118" t="str">
            <v>01BR000154</v>
          </cell>
          <cell r="AF118" t="str">
            <v>Phòng giao dịch Hải Châu</v>
          </cell>
          <cell r="AG118" t="str">
            <v xml:space="preserve">Đang sử dụng </v>
          </cell>
          <cell r="AH118" t="str">
            <v>Dùng chung</v>
          </cell>
          <cell r="AI118">
            <v>45076</v>
          </cell>
        </row>
        <row r="119">
          <cell r="A119" t="str">
            <v>00119884904922</v>
          </cell>
          <cell r="B119" t="str">
            <v>‭Điều hòa loại 1 chiều âm trần Daikin 18000 BTU/H‬</v>
          </cell>
          <cell r="C119" t="str">
            <v>Dàn lạnh E005605/Dàn nóng E009311</v>
          </cell>
          <cell r="D119" t="str">
            <v>Máy điều hòa Âm trần 18000 BTU</v>
          </cell>
          <cell r="E119">
            <v>41914466</v>
          </cell>
          <cell r="F119">
            <v>20858295.780000001</v>
          </cell>
          <cell r="G119" t="str">
            <v>018877</v>
          </cell>
          <cell r="H119" t="str">
            <v>Trương Kim Nhân</v>
          </cell>
          <cell r="I119" t="str">
            <v xml:space="preserve"> 01SB000001 </v>
          </cell>
          <cell r="J119" t="str">
            <v xml:space="preserve"> MSB </v>
          </cell>
          <cell r="K119" t="str">
            <v xml:space="preserve">01RB000001 </v>
          </cell>
          <cell r="L119" t="str">
            <v xml:space="preserve">Ngân hàng Bán lẻ </v>
          </cell>
          <cell r="M119" t="str">
            <v xml:space="preserve">01RB000382 </v>
          </cell>
          <cell r="N119" t="str">
            <v xml:space="preserve">TT Kênh Bán hàng và Phân phối </v>
          </cell>
          <cell r="O119" t="str">
            <v xml:space="preserve">01RB000733 </v>
          </cell>
          <cell r="P119" t="str">
            <v xml:space="preserve">Kênh TT Khách hàng Cá nhân MN </v>
          </cell>
          <cell r="Q119" t="str">
            <v xml:space="preserve">01RB000127 </v>
          </cell>
          <cell r="R119" t="str">
            <v xml:space="preserve">Vùng 7 </v>
          </cell>
          <cell r="S119" t="str">
            <v>01RB000131</v>
          </cell>
          <cell r="T119" t="str">
            <v>TT KHCN Hải Châu</v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>01RB000131</v>
          </cell>
          <cell r="AD119" t="str">
            <v>TT KHCN Hải Châu</v>
          </cell>
          <cell r="AE119" t="str">
            <v>01BR000154</v>
          </cell>
          <cell r="AF119" t="str">
            <v>Phòng giao dịch Hải Châu</v>
          </cell>
          <cell r="AG119" t="str">
            <v xml:space="preserve">Đang sử dụng </v>
          </cell>
          <cell r="AH119" t="str">
            <v>Dùng chung</v>
          </cell>
          <cell r="AI119">
            <v>45076</v>
          </cell>
        </row>
        <row r="120">
          <cell r="A120" t="str">
            <v>00119884904923</v>
          </cell>
          <cell r="B120" t="str">
            <v>‭Điều hòa loại 1 chiều âm trần Daikin 18000 BTU/H‬</v>
          </cell>
          <cell r="C120" t="str">
            <v>Dàn lạnh E005495/Dàn nóng E009343</v>
          </cell>
          <cell r="D120" t="str">
            <v>Máy điều hòa Âm trần 18000 BTU</v>
          </cell>
          <cell r="E120">
            <v>41914465</v>
          </cell>
          <cell r="F120">
            <v>20858295.25</v>
          </cell>
          <cell r="G120" t="str">
            <v>018877</v>
          </cell>
          <cell r="H120" t="str">
            <v>Trương Kim Nhân</v>
          </cell>
          <cell r="I120" t="str">
            <v xml:space="preserve"> 01SB000001 </v>
          </cell>
          <cell r="J120" t="str">
            <v xml:space="preserve"> MSB </v>
          </cell>
          <cell r="K120" t="str">
            <v xml:space="preserve">01RB000001 </v>
          </cell>
          <cell r="L120" t="str">
            <v xml:space="preserve">Ngân hàng Bán lẻ </v>
          </cell>
          <cell r="M120" t="str">
            <v xml:space="preserve">01RB000382 </v>
          </cell>
          <cell r="N120" t="str">
            <v xml:space="preserve">TT Kênh Bán hàng và Phân phối </v>
          </cell>
          <cell r="O120" t="str">
            <v xml:space="preserve">01RB000733 </v>
          </cell>
          <cell r="P120" t="str">
            <v xml:space="preserve">Kênh TT Khách hàng Cá nhân MN </v>
          </cell>
          <cell r="Q120" t="str">
            <v xml:space="preserve">01RB000127 </v>
          </cell>
          <cell r="R120" t="str">
            <v xml:space="preserve">Vùng 7 </v>
          </cell>
          <cell r="S120" t="str">
            <v>01RB000131</v>
          </cell>
          <cell r="T120" t="str">
            <v>TT KHCN Hải Châu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>01RB000131</v>
          </cell>
          <cell r="AD120" t="str">
            <v>TT KHCN Hải Châu</v>
          </cell>
          <cell r="AE120" t="str">
            <v>01BR000154</v>
          </cell>
          <cell r="AF120" t="str">
            <v>Phòng giao dịch Hải Châu</v>
          </cell>
          <cell r="AG120" t="str">
            <v xml:space="preserve">Đang sử dụng </v>
          </cell>
          <cell r="AH120" t="str">
            <v>Dùng chung</v>
          </cell>
          <cell r="AI120">
            <v>45076</v>
          </cell>
        </row>
        <row r="121">
          <cell r="A121" t="str">
            <v>00119884904927</v>
          </cell>
          <cell r="B121" t="str">
            <v>‭Điều hòa Daikin 1 chiều âm trần 22000 BTU‬</v>
          </cell>
          <cell r="C121" t="str">
            <v>Dàn lạnh E002749/Dàn nóng E003862</v>
          </cell>
          <cell r="D121" t="str">
            <v>Máy điều hòa âm trần 24000 BTU</v>
          </cell>
          <cell r="E121">
            <v>47414466</v>
          </cell>
          <cell r="F121">
            <v>23595313.23</v>
          </cell>
          <cell r="G121" t="str">
            <v>018877</v>
          </cell>
          <cell r="H121" t="str">
            <v>Trương Kim Nhân</v>
          </cell>
          <cell r="I121" t="str">
            <v xml:space="preserve"> 01SB000001 </v>
          </cell>
          <cell r="J121" t="str">
            <v xml:space="preserve"> MSB </v>
          </cell>
          <cell r="K121" t="str">
            <v xml:space="preserve">01RB000001 </v>
          </cell>
          <cell r="L121" t="str">
            <v xml:space="preserve">Ngân hàng Bán lẻ </v>
          </cell>
          <cell r="M121" t="str">
            <v xml:space="preserve">01RB000382 </v>
          </cell>
          <cell r="N121" t="str">
            <v xml:space="preserve">TT Kênh Bán hàng và Phân phối </v>
          </cell>
          <cell r="O121" t="str">
            <v xml:space="preserve">01RB000733 </v>
          </cell>
          <cell r="P121" t="str">
            <v xml:space="preserve">Kênh TT Khách hàng Cá nhân MN </v>
          </cell>
          <cell r="Q121" t="str">
            <v xml:space="preserve">01RB000127 </v>
          </cell>
          <cell r="R121" t="str">
            <v xml:space="preserve">Vùng 7 </v>
          </cell>
          <cell r="S121" t="str">
            <v>01RB000131</v>
          </cell>
          <cell r="T121" t="str">
            <v>TT KHCN Hải Châu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>01RB000131</v>
          </cell>
          <cell r="AD121" t="str">
            <v>TT KHCN Hải Châu</v>
          </cell>
          <cell r="AE121" t="str">
            <v>01BR000154</v>
          </cell>
          <cell r="AF121" t="str">
            <v>Phòng giao dịch Hải Châu</v>
          </cell>
          <cell r="AG121" t="str">
            <v xml:space="preserve">Đang sử dụng </v>
          </cell>
          <cell r="AH121" t="str">
            <v>Dùng chung</v>
          </cell>
          <cell r="AI121">
            <v>45076</v>
          </cell>
        </row>
        <row r="122">
          <cell r="A122" t="str">
            <v>00119884904928</v>
          </cell>
          <cell r="B122" t="str">
            <v>‭Điều hòa Daikin 1 chiều âm trần 22000 BTU‬</v>
          </cell>
          <cell r="C122" t="str">
            <v>Dàn lạnh E002750/Dàn nóng E003395</v>
          </cell>
          <cell r="D122" t="str">
            <v>Máy điều hòa âm trần 24000 BTU</v>
          </cell>
          <cell r="E122">
            <v>47414466</v>
          </cell>
          <cell r="F122">
            <v>23595313.23</v>
          </cell>
          <cell r="G122" t="str">
            <v>018877</v>
          </cell>
          <cell r="H122" t="str">
            <v>Trương Kim Nhân</v>
          </cell>
          <cell r="I122" t="str">
            <v xml:space="preserve"> 01SB000001 </v>
          </cell>
          <cell r="J122" t="str">
            <v xml:space="preserve"> MSB </v>
          </cell>
          <cell r="K122" t="str">
            <v xml:space="preserve">01RB000001 </v>
          </cell>
          <cell r="L122" t="str">
            <v xml:space="preserve">Ngân hàng Bán lẻ </v>
          </cell>
          <cell r="M122" t="str">
            <v xml:space="preserve">01RB000382 </v>
          </cell>
          <cell r="N122" t="str">
            <v xml:space="preserve">TT Kênh Bán hàng và Phân phối </v>
          </cell>
          <cell r="O122" t="str">
            <v xml:space="preserve">01RB000733 </v>
          </cell>
          <cell r="P122" t="str">
            <v xml:space="preserve">Kênh TT Khách hàng Cá nhân MN </v>
          </cell>
          <cell r="Q122" t="str">
            <v xml:space="preserve">01RB000127 </v>
          </cell>
          <cell r="R122" t="str">
            <v xml:space="preserve">Vùng 7 </v>
          </cell>
          <cell r="S122" t="str">
            <v>01RB000131</v>
          </cell>
          <cell r="T122" t="str">
            <v>TT KHCN Hải Châu</v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>01RB000131</v>
          </cell>
          <cell r="AD122" t="str">
            <v>TT KHCN Hải Châu</v>
          </cell>
          <cell r="AE122" t="str">
            <v>01BR000154</v>
          </cell>
          <cell r="AF122" t="str">
            <v>Phòng giao dịch Hải Châu</v>
          </cell>
          <cell r="AG122" t="str">
            <v xml:space="preserve">Đang sử dụng </v>
          </cell>
          <cell r="AH122" t="str">
            <v>Dùng chung</v>
          </cell>
          <cell r="AI122">
            <v>45076</v>
          </cell>
        </row>
        <row r="123">
          <cell r="A123" t="str">
            <v>00119884904929</v>
          </cell>
          <cell r="B123" t="str">
            <v>‭Điều hòa Daikin 1 chiều âm trần 22000 BTU‬</v>
          </cell>
          <cell r="C123" t="str">
            <v>Dàn lạnh E002830/Dàn nóng E003397</v>
          </cell>
          <cell r="D123" t="str">
            <v>Máy điều hòa âm trần 24000 BTU</v>
          </cell>
          <cell r="E123">
            <v>47414465</v>
          </cell>
          <cell r="F123">
            <v>23595312.719999999</v>
          </cell>
          <cell r="G123" t="str">
            <v>018877</v>
          </cell>
          <cell r="H123" t="str">
            <v>Trương Kim Nhân</v>
          </cell>
          <cell r="I123" t="str">
            <v xml:space="preserve"> 01SB000001 </v>
          </cell>
          <cell r="J123" t="str">
            <v xml:space="preserve"> MSB </v>
          </cell>
          <cell r="K123" t="str">
            <v xml:space="preserve">01RB000001 </v>
          </cell>
          <cell r="L123" t="str">
            <v xml:space="preserve">Ngân hàng Bán lẻ </v>
          </cell>
          <cell r="M123" t="str">
            <v xml:space="preserve">01RB000382 </v>
          </cell>
          <cell r="N123" t="str">
            <v xml:space="preserve">TT Kênh Bán hàng và Phân phối </v>
          </cell>
          <cell r="O123" t="str">
            <v xml:space="preserve">01RB000733 </v>
          </cell>
          <cell r="P123" t="str">
            <v xml:space="preserve">Kênh TT Khách hàng Cá nhân MN </v>
          </cell>
          <cell r="Q123" t="str">
            <v xml:space="preserve">01RB000127 </v>
          </cell>
          <cell r="R123" t="str">
            <v xml:space="preserve">Vùng 7 </v>
          </cell>
          <cell r="S123" t="str">
            <v>01RB000131</v>
          </cell>
          <cell r="T123" t="str">
            <v>TT KHCN Hải Châu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>01RB000131</v>
          </cell>
          <cell r="AD123" t="str">
            <v>TT KHCN Hải Châu</v>
          </cell>
          <cell r="AE123" t="str">
            <v>01BR000154</v>
          </cell>
          <cell r="AF123" t="str">
            <v>Phòng giao dịch Hải Châu</v>
          </cell>
          <cell r="AG123" t="str">
            <v xml:space="preserve">Đang sử dụng </v>
          </cell>
          <cell r="AH123" t="str">
            <v>Dùng chung</v>
          </cell>
          <cell r="AI123">
            <v>45076</v>
          </cell>
        </row>
        <row r="124">
          <cell r="A124" t="str">
            <v>00119884904924</v>
          </cell>
          <cell r="B124" t="str">
            <v>Điều hòa loại 1 chiều âm trần Daikin 24.000 BTU/H</v>
          </cell>
          <cell r="C124" t="str">
            <v>Dàn lạnh E007770/Dàn nóng E008815</v>
          </cell>
          <cell r="D124" t="str">
            <v>Máy điều hòa âm trần 24000 BTU</v>
          </cell>
          <cell r="E124">
            <v>49390563</v>
          </cell>
          <cell r="F124">
            <v>24578697.280000001</v>
          </cell>
          <cell r="G124" t="str">
            <v>018877</v>
          </cell>
          <cell r="H124" t="str">
            <v>Trương Kim Nhân</v>
          </cell>
          <cell r="I124" t="str">
            <v xml:space="preserve"> 01SB000001 </v>
          </cell>
          <cell r="J124" t="str">
            <v xml:space="preserve"> MSB </v>
          </cell>
          <cell r="K124" t="str">
            <v xml:space="preserve">01RB000001 </v>
          </cell>
          <cell r="L124" t="str">
            <v xml:space="preserve">Ngân hàng Bán lẻ </v>
          </cell>
          <cell r="M124" t="str">
            <v xml:space="preserve">01RB000382 </v>
          </cell>
          <cell r="N124" t="str">
            <v xml:space="preserve">TT Kênh Bán hàng và Phân phối </v>
          </cell>
          <cell r="O124" t="str">
            <v xml:space="preserve">01RB000733 </v>
          </cell>
          <cell r="P124" t="str">
            <v xml:space="preserve">Kênh TT Khách hàng Cá nhân MN </v>
          </cell>
          <cell r="Q124" t="str">
            <v xml:space="preserve">01RB000127 </v>
          </cell>
          <cell r="R124" t="str">
            <v xml:space="preserve">Vùng 7 </v>
          </cell>
          <cell r="S124" t="str">
            <v>01RB000131</v>
          </cell>
          <cell r="T124" t="str">
            <v>TT KHCN Hải Châu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>01RB000131</v>
          </cell>
          <cell r="AD124" t="str">
            <v>TT KHCN Hải Châu</v>
          </cell>
          <cell r="AE124" t="str">
            <v>01BR000154</v>
          </cell>
          <cell r="AF124" t="str">
            <v>Phòng giao dịch Hải Châu</v>
          </cell>
          <cell r="AG124" t="str">
            <v xml:space="preserve">Đang sử dụng </v>
          </cell>
          <cell r="AH124" t="str">
            <v>Dùng chung</v>
          </cell>
          <cell r="AI124">
            <v>45076</v>
          </cell>
        </row>
        <row r="125">
          <cell r="A125" t="str">
            <v>00119884904925</v>
          </cell>
          <cell r="B125" t="str">
            <v>Điều hòa loại 1 chiều âm trần Daikin 24.000 BTU/H</v>
          </cell>
          <cell r="C125" t="str">
            <v>Dàn lạnh E007745/Dàn nóng E007511</v>
          </cell>
          <cell r="D125" t="str">
            <v>Máy điều hòa âm trần 24000 BTU</v>
          </cell>
          <cell r="E125">
            <v>49390563</v>
          </cell>
          <cell r="F125">
            <v>24578697.280000001</v>
          </cell>
          <cell r="G125" t="str">
            <v>018877</v>
          </cell>
          <cell r="H125" t="str">
            <v>Trương Kim Nhân</v>
          </cell>
          <cell r="I125" t="str">
            <v xml:space="preserve"> 01SB000001 </v>
          </cell>
          <cell r="J125" t="str">
            <v xml:space="preserve"> MSB </v>
          </cell>
          <cell r="K125" t="str">
            <v xml:space="preserve">01RB000001 </v>
          </cell>
          <cell r="L125" t="str">
            <v xml:space="preserve">Ngân hàng Bán lẻ </v>
          </cell>
          <cell r="M125" t="str">
            <v xml:space="preserve">01RB000382 </v>
          </cell>
          <cell r="N125" t="str">
            <v xml:space="preserve">TT Kênh Bán hàng và Phân phối </v>
          </cell>
          <cell r="O125" t="str">
            <v xml:space="preserve">01RB000733 </v>
          </cell>
          <cell r="P125" t="str">
            <v xml:space="preserve">Kênh TT Khách hàng Cá nhân MN </v>
          </cell>
          <cell r="Q125" t="str">
            <v xml:space="preserve">01RB000127 </v>
          </cell>
          <cell r="R125" t="str">
            <v xml:space="preserve">Vùng 7 </v>
          </cell>
          <cell r="S125" t="str">
            <v>01RB000131</v>
          </cell>
          <cell r="T125" t="str">
            <v>TT KHCN Hải Châu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>01RB000131</v>
          </cell>
          <cell r="AD125" t="str">
            <v>TT KHCN Hải Châu</v>
          </cell>
          <cell r="AE125" t="str">
            <v>01BR000154</v>
          </cell>
          <cell r="AF125" t="str">
            <v>Phòng giao dịch Hải Châu</v>
          </cell>
          <cell r="AG125" t="str">
            <v xml:space="preserve">Đang sử dụng </v>
          </cell>
          <cell r="AH125" t="str">
            <v>Dùng chung</v>
          </cell>
          <cell r="AI125">
            <v>45076</v>
          </cell>
        </row>
        <row r="126">
          <cell r="A126" t="str">
            <v>00119884904926</v>
          </cell>
          <cell r="B126" t="str">
            <v>Điều hòa loại 1 chiều âm trần Daikin 24.000 BTU/H</v>
          </cell>
          <cell r="C126" t="str">
            <v>Dàn lạnh E007818/Dàn nóng E007721</v>
          </cell>
          <cell r="D126" t="str">
            <v>Máy điều hòa âm trần 24000 BTU</v>
          </cell>
          <cell r="E126">
            <v>49390563</v>
          </cell>
          <cell r="F126">
            <v>24578697.280000001</v>
          </cell>
          <cell r="G126" t="str">
            <v>018877</v>
          </cell>
          <cell r="H126" t="str">
            <v>Trương Kim Nhân</v>
          </cell>
          <cell r="I126" t="str">
            <v xml:space="preserve"> 01SB000001 </v>
          </cell>
          <cell r="J126" t="str">
            <v xml:space="preserve"> MSB </v>
          </cell>
          <cell r="K126" t="str">
            <v xml:space="preserve">01RB000001 </v>
          </cell>
          <cell r="L126" t="str">
            <v xml:space="preserve">Ngân hàng Bán lẻ </v>
          </cell>
          <cell r="M126" t="str">
            <v xml:space="preserve">01RB000382 </v>
          </cell>
          <cell r="N126" t="str">
            <v xml:space="preserve">TT Kênh Bán hàng và Phân phối </v>
          </cell>
          <cell r="O126" t="str">
            <v xml:space="preserve">01RB000733 </v>
          </cell>
          <cell r="P126" t="str">
            <v xml:space="preserve">Kênh TT Khách hàng Cá nhân MN </v>
          </cell>
          <cell r="Q126" t="str">
            <v xml:space="preserve">01RB000127 </v>
          </cell>
          <cell r="R126" t="str">
            <v xml:space="preserve">Vùng 7 </v>
          </cell>
          <cell r="S126" t="str">
            <v>01RB000131</v>
          </cell>
          <cell r="T126" t="str">
            <v>TT KHCN Hải Châu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>01RB000131</v>
          </cell>
          <cell r="AD126" t="str">
            <v>TT KHCN Hải Châu</v>
          </cell>
          <cell r="AE126" t="str">
            <v>01BR000154</v>
          </cell>
          <cell r="AF126" t="str">
            <v>Phòng giao dịch Hải Châu</v>
          </cell>
          <cell r="AG126" t="str">
            <v xml:space="preserve">Đang sử dụng </v>
          </cell>
          <cell r="AH126" t="str">
            <v>Dùng chung</v>
          </cell>
          <cell r="AI126">
            <v>45076</v>
          </cell>
        </row>
        <row r="127">
          <cell r="A127" t="str">
            <v>00119884915299</v>
          </cell>
          <cell r="B127" t="str">
            <v>Điều hòa loại 1 chiều âm trần Daikin 24.000 BTU/H</v>
          </cell>
          <cell r="C127" t="str">
            <v>Dàn lạnh E008775/Dàn nóng E009514</v>
          </cell>
          <cell r="D127" t="str">
            <v>Máy điều hòa âm trần 24000 BTU</v>
          </cell>
          <cell r="E127">
            <v>49390564</v>
          </cell>
          <cell r="F127">
            <v>24578697.75</v>
          </cell>
          <cell r="G127" t="str">
            <v>018877</v>
          </cell>
          <cell r="H127" t="str">
            <v>Trương Kim Nhân</v>
          </cell>
          <cell r="I127" t="str">
            <v xml:space="preserve"> 01SB000001 </v>
          </cell>
          <cell r="J127" t="str">
            <v xml:space="preserve"> MSB </v>
          </cell>
          <cell r="K127" t="str">
            <v xml:space="preserve">01RB000001 </v>
          </cell>
          <cell r="L127" t="str">
            <v xml:space="preserve">Ngân hàng Bán lẻ </v>
          </cell>
          <cell r="M127" t="str">
            <v xml:space="preserve">01RB000382 </v>
          </cell>
          <cell r="N127" t="str">
            <v xml:space="preserve">TT Kênh Bán hàng và Phân phối </v>
          </cell>
          <cell r="O127" t="str">
            <v xml:space="preserve">01RB000733 </v>
          </cell>
          <cell r="P127" t="str">
            <v xml:space="preserve">Kênh TT Khách hàng Cá nhân MN </v>
          </cell>
          <cell r="Q127" t="str">
            <v xml:space="preserve">01RB000127 </v>
          </cell>
          <cell r="R127" t="str">
            <v xml:space="preserve">Vùng 7 </v>
          </cell>
          <cell r="S127" t="str">
            <v>01RB000131</v>
          </cell>
          <cell r="T127" t="str">
            <v>TT KHCN Hải Châu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>01RB000131</v>
          </cell>
          <cell r="AD127" t="str">
            <v>TT KHCN Hải Châu</v>
          </cell>
          <cell r="AE127" t="str">
            <v>01BR000154</v>
          </cell>
          <cell r="AF127" t="str">
            <v>Phòng giao dịch Hải Châu</v>
          </cell>
          <cell r="AG127" t="str">
            <v xml:space="preserve">Đang sử dụng </v>
          </cell>
          <cell r="AH127" t="str">
            <v>Dùng chung</v>
          </cell>
          <cell r="AI127">
            <v>45076</v>
          </cell>
        </row>
        <row r="128">
          <cell r="A128" t="str">
            <v>00119884904972</v>
          </cell>
          <cell r="B128" t="str">
            <v>‭Đầu ghi hình Panasonic 16 kênh‬</v>
          </cell>
          <cell r="C128" t="str">
            <v>0IZ00664</v>
          </cell>
          <cell r="D128" t="str">
            <v>Thiết bị ghi hình 16 kênh</v>
          </cell>
          <cell r="E128">
            <v>50281800</v>
          </cell>
          <cell r="F128">
            <v>37652006</v>
          </cell>
          <cell r="G128" t="str">
            <v>018877</v>
          </cell>
          <cell r="H128" t="str">
            <v>Trương Kim Nhân</v>
          </cell>
          <cell r="I128" t="str">
            <v xml:space="preserve"> 01SB000001 </v>
          </cell>
          <cell r="J128" t="str">
            <v xml:space="preserve"> MSB </v>
          </cell>
          <cell r="K128" t="str">
            <v xml:space="preserve">01RB000001 </v>
          </cell>
          <cell r="L128" t="str">
            <v xml:space="preserve">Ngân hàng Bán lẻ </v>
          </cell>
          <cell r="M128" t="str">
            <v xml:space="preserve">01RB000382 </v>
          </cell>
          <cell r="N128" t="str">
            <v xml:space="preserve">TT Kênh Bán hàng và Phân phối </v>
          </cell>
          <cell r="O128" t="str">
            <v xml:space="preserve">01RB000733 </v>
          </cell>
          <cell r="P128" t="str">
            <v xml:space="preserve">Kênh TT Khách hàng Cá nhân MN </v>
          </cell>
          <cell r="Q128" t="str">
            <v xml:space="preserve">01RB000127 </v>
          </cell>
          <cell r="R128" t="str">
            <v xml:space="preserve">Vùng 7 </v>
          </cell>
          <cell r="S128" t="str">
            <v>01RB000131</v>
          </cell>
          <cell r="T128" t="str">
            <v>TT KHCN Hải Châu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>01RB000131</v>
          </cell>
          <cell r="AD128" t="str">
            <v>TT KHCN Hải Châu</v>
          </cell>
          <cell r="AE128" t="str">
            <v>01BR000154</v>
          </cell>
          <cell r="AF128" t="str">
            <v>Phòng giao dịch Hải Châu</v>
          </cell>
          <cell r="AG128" t="str">
            <v xml:space="preserve">Đang sử dụng </v>
          </cell>
          <cell r="AH128" t="str">
            <v>Dùng chung</v>
          </cell>
          <cell r="AI128">
            <v>45076</v>
          </cell>
        </row>
        <row r="129">
          <cell r="A129" t="str">
            <v>00119884904826</v>
          </cell>
          <cell r="B129" t="str">
            <v>‭Quầy giao dịch (1400x1550x750mm)‬</v>
          </cell>
          <cell r="D129" t="str">
            <v>Bàn quầy giao dịch</v>
          </cell>
          <cell r="E129">
            <v>8800000</v>
          </cell>
          <cell r="F129">
            <v>0</v>
          </cell>
          <cell r="G129" t="str">
            <v>018877</v>
          </cell>
          <cell r="H129" t="str">
            <v>Trương Kim Nhân</v>
          </cell>
          <cell r="I129" t="str">
            <v xml:space="preserve"> 01SB000001 </v>
          </cell>
          <cell r="J129" t="str">
            <v xml:space="preserve"> MSB </v>
          </cell>
          <cell r="K129" t="str">
            <v xml:space="preserve">01RB000001 </v>
          </cell>
          <cell r="L129" t="str">
            <v xml:space="preserve">Ngân hàng Bán lẻ </v>
          </cell>
          <cell r="M129" t="str">
            <v xml:space="preserve">01RB000382 </v>
          </cell>
          <cell r="N129" t="str">
            <v xml:space="preserve">TT Kênh Bán hàng và Phân phối </v>
          </cell>
          <cell r="O129" t="str">
            <v xml:space="preserve">01RB000733 </v>
          </cell>
          <cell r="P129" t="str">
            <v xml:space="preserve">Kênh TT Khách hàng Cá nhân MN </v>
          </cell>
          <cell r="Q129" t="str">
            <v xml:space="preserve">01RB000127 </v>
          </cell>
          <cell r="R129" t="str">
            <v xml:space="preserve">Vùng 7 </v>
          </cell>
          <cell r="S129" t="str">
            <v>01RB000131</v>
          </cell>
          <cell r="T129" t="str">
            <v>TT KHCN Hải Châu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>01RB000131</v>
          </cell>
          <cell r="AD129" t="str">
            <v>TT KHCN Hải Châu</v>
          </cell>
          <cell r="AE129" t="str">
            <v>01BR000154</v>
          </cell>
          <cell r="AF129" t="str">
            <v>Phòng giao dịch Hải Châu</v>
          </cell>
          <cell r="AG129" t="str">
            <v xml:space="preserve">Đang sử dụng </v>
          </cell>
          <cell r="AH129" t="str">
            <v>Dùng chung</v>
          </cell>
          <cell r="AI129">
            <v>45076</v>
          </cell>
        </row>
        <row r="130">
          <cell r="A130" t="str">
            <v>00119884904827</v>
          </cell>
          <cell r="B130" t="str">
            <v>‭Quầy giao dịch (1400x1550x750mm)‬</v>
          </cell>
          <cell r="D130" t="str">
            <v>Bàn quầy giao dịch</v>
          </cell>
          <cell r="E130">
            <v>8800000</v>
          </cell>
          <cell r="F130">
            <v>0</v>
          </cell>
          <cell r="G130" t="str">
            <v>018877</v>
          </cell>
          <cell r="H130" t="str">
            <v>Trương Kim Nhân</v>
          </cell>
          <cell r="I130" t="str">
            <v xml:space="preserve"> 01SB000001 </v>
          </cell>
          <cell r="J130" t="str">
            <v xml:space="preserve"> MSB </v>
          </cell>
          <cell r="K130" t="str">
            <v xml:space="preserve">01RB000001 </v>
          </cell>
          <cell r="L130" t="str">
            <v xml:space="preserve">Ngân hàng Bán lẻ </v>
          </cell>
          <cell r="M130" t="str">
            <v xml:space="preserve">01RB000382 </v>
          </cell>
          <cell r="N130" t="str">
            <v xml:space="preserve">TT Kênh Bán hàng và Phân phối </v>
          </cell>
          <cell r="O130" t="str">
            <v xml:space="preserve">01RB000733 </v>
          </cell>
          <cell r="P130" t="str">
            <v xml:space="preserve">Kênh TT Khách hàng Cá nhân MN </v>
          </cell>
          <cell r="Q130" t="str">
            <v xml:space="preserve">01RB000127 </v>
          </cell>
          <cell r="R130" t="str">
            <v xml:space="preserve">Vùng 7 </v>
          </cell>
          <cell r="S130" t="str">
            <v>01RB000131</v>
          </cell>
          <cell r="T130" t="str">
            <v>TT KHCN Hải Châu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>01RB000131</v>
          </cell>
          <cell r="AD130" t="str">
            <v>TT KHCN Hải Châu</v>
          </cell>
          <cell r="AE130" t="str">
            <v>01BR000154</v>
          </cell>
          <cell r="AF130" t="str">
            <v>Phòng giao dịch Hải Châu</v>
          </cell>
          <cell r="AG130" t="str">
            <v xml:space="preserve">Đang sử dụng </v>
          </cell>
          <cell r="AH130" t="str">
            <v>Dùng chung</v>
          </cell>
          <cell r="AI130">
            <v>45076</v>
          </cell>
        </row>
        <row r="131">
          <cell r="A131" t="str">
            <v>00119884904828</v>
          </cell>
          <cell r="B131" t="str">
            <v>‭Quầy giao dịch (1400x1550x750mm)‬</v>
          </cell>
          <cell r="D131" t="str">
            <v>Bàn quầy giao dịch</v>
          </cell>
          <cell r="E131">
            <v>8800000</v>
          </cell>
          <cell r="F131">
            <v>0</v>
          </cell>
          <cell r="G131" t="str">
            <v>018877</v>
          </cell>
          <cell r="H131" t="str">
            <v>Trương Kim Nhân</v>
          </cell>
          <cell r="I131" t="str">
            <v xml:space="preserve"> 01SB000001 </v>
          </cell>
          <cell r="J131" t="str">
            <v xml:space="preserve"> MSB </v>
          </cell>
          <cell r="K131" t="str">
            <v xml:space="preserve">01RB000001 </v>
          </cell>
          <cell r="L131" t="str">
            <v xml:space="preserve">Ngân hàng Bán lẻ </v>
          </cell>
          <cell r="M131" t="str">
            <v xml:space="preserve">01RB000382 </v>
          </cell>
          <cell r="N131" t="str">
            <v xml:space="preserve">TT Kênh Bán hàng và Phân phối </v>
          </cell>
          <cell r="O131" t="str">
            <v xml:space="preserve">01RB000733 </v>
          </cell>
          <cell r="P131" t="str">
            <v xml:space="preserve">Kênh TT Khách hàng Cá nhân MN </v>
          </cell>
          <cell r="Q131" t="str">
            <v xml:space="preserve">01RB000127 </v>
          </cell>
          <cell r="R131" t="str">
            <v xml:space="preserve">Vùng 7 </v>
          </cell>
          <cell r="S131" t="str">
            <v>01RB000131</v>
          </cell>
          <cell r="T131" t="str">
            <v>TT KHCN Hải Châu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>01RB000131</v>
          </cell>
          <cell r="AD131" t="str">
            <v>TT KHCN Hải Châu</v>
          </cell>
          <cell r="AE131" t="str">
            <v>01BR000154</v>
          </cell>
          <cell r="AF131" t="str">
            <v>Phòng giao dịch Hải Châu</v>
          </cell>
          <cell r="AG131" t="str">
            <v xml:space="preserve">Đang sử dụng </v>
          </cell>
          <cell r="AH131" t="str">
            <v>Dùng chung</v>
          </cell>
          <cell r="AI131">
            <v>45076</v>
          </cell>
        </row>
        <row r="132">
          <cell r="A132" t="str">
            <v>00119884904829</v>
          </cell>
          <cell r="B132" t="str">
            <v>‭Quầy giao dịch (1400x1550x750mm)‬</v>
          </cell>
          <cell r="D132" t="str">
            <v>Bàn quầy giao dịch</v>
          </cell>
          <cell r="E132">
            <v>8800000</v>
          </cell>
          <cell r="F132">
            <v>0</v>
          </cell>
          <cell r="G132" t="str">
            <v>018877</v>
          </cell>
          <cell r="H132" t="str">
            <v>Trương Kim Nhân</v>
          </cell>
          <cell r="I132" t="str">
            <v xml:space="preserve"> 01SB000001 </v>
          </cell>
          <cell r="J132" t="str">
            <v xml:space="preserve"> MSB </v>
          </cell>
          <cell r="K132" t="str">
            <v xml:space="preserve">01RB000001 </v>
          </cell>
          <cell r="L132" t="str">
            <v xml:space="preserve">Ngân hàng Bán lẻ </v>
          </cell>
          <cell r="M132" t="str">
            <v xml:space="preserve">01RB000382 </v>
          </cell>
          <cell r="N132" t="str">
            <v xml:space="preserve">TT Kênh Bán hàng và Phân phối </v>
          </cell>
          <cell r="O132" t="str">
            <v xml:space="preserve">01RB000733 </v>
          </cell>
          <cell r="P132" t="str">
            <v xml:space="preserve">Kênh TT Khách hàng Cá nhân MN </v>
          </cell>
          <cell r="Q132" t="str">
            <v xml:space="preserve">01RB000127 </v>
          </cell>
          <cell r="R132" t="str">
            <v xml:space="preserve">Vùng 7 </v>
          </cell>
          <cell r="S132" t="str">
            <v>01RB000131</v>
          </cell>
          <cell r="T132" t="str">
            <v>TT KHCN Hải Châu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>01RB000131</v>
          </cell>
          <cell r="AD132" t="str">
            <v>TT KHCN Hải Châu</v>
          </cell>
          <cell r="AE132" t="str">
            <v>01BR000154</v>
          </cell>
          <cell r="AF132" t="str">
            <v>Phòng giao dịch Hải Châu</v>
          </cell>
          <cell r="AG132" t="str">
            <v xml:space="preserve">Đang sử dụng </v>
          </cell>
          <cell r="AH132" t="str">
            <v>Dùng chung</v>
          </cell>
          <cell r="AI132">
            <v>45076</v>
          </cell>
        </row>
        <row r="133">
          <cell r="A133" t="str">
            <v>00119884904830</v>
          </cell>
          <cell r="B133" t="str">
            <v>‭Tủ liên kết vách ngăn quầy (800x450x750mm)‬</v>
          </cell>
          <cell r="D133" t="str">
            <v>Tủ liên kết vách ngăn</v>
          </cell>
          <cell r="E133">
            <v>1980000</v>
          </cell>
          <cell r="F133">
            <v>0</v>
          </cell>
          <cell r="G133" t="str">
            <v>018877</v>
          </cell>
          <cell r="H133" t="str">
            <v>Trương Kim Nhân</v>
          </cell>
          <cell r="I133" t="str">
            <v xml:space="preserve"> 01SB000001 </v>
          </cell>
          <cell r="J133" t="str">
            <v xml:space="preserve"> MSB </v>
          </cell>
          <cell r="K133" t="str">
            <v xml:space="preserve">01RB000001 </v>
          </cell>
          <cell r="L133" t="str">
            <v xml:space="preserve">Ngân hàng Bán lẻ </v>
          </cell>
          <cell r="M133" t="str">
            <v xml:space="preserve">01RB000382 </v>
          </cell>
          <cell r="N133" t="str">
            <v xml:space="preserve">TT Kênh Bán hàng và Phân phối </v>
          </cell>
          <cell r="O133" t="str">
            <v xml:space="preserve">01RB000733 </v>
          </cell>
          <cell r="P133" t="str">
            <v xml:space="preserve">Kênh TT Khách hàng Cá nhân MN </v>
          </cell>
          <cell r="Q133" t="str">
            <v xml:space="preserve">01RB000127 </v>
          </cell>
          <cell r="R133" t="str">
            <v xml:space="preserve">Vùng 7 </v>
          </cell>
          <cell r="S133" t="str">
            <v>01RB000131</v>
          </cell>
          <cell r="T133" t="str">
            <v>TT KHCN Hải Châu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>01RB000131</v>
          </cell>
          <cell r="AD133" t="str">
            <v>TT KHCN Hải Châu</v>
          </cell>
          <cell r="AE133" t="str">
            <v>01BR000154</v>
          </cell>
          <cell r="AF133" t="str">
            <v>Phòng giao dịch Hải Châu</v>
          </cell>
          <cell r="AG133" t="str">
            <v xml:space="preserve">Đang sử dụng </v>
          </cell>
          <cell r="AH133" t="str">
            <v>Dùng chung</v>
          </cell>
          <cell r="AI133">
            <v>45076</v>
          </cell>
        </row>
        <row r="134">
          <cell r="A134" t="str">
            <v>00119884904831</v>
          </cell>
          <cell r="B134" t="str">
            <v>‭Tủ liên kết vách ngăn quầy (1400x400x750mm)‬</v>
          </cell>
          <cell r="D134" t="str">
            <v>Tủ liên kết vách ngăn</v>
          </cell>
          <cell r="E134">
            <v>3190000</v>
          </cell>
          <cell r="F134">
            <v>0</v>
          </cell>
          <cell r="G134" t="str">
            <v>018877</v>
          </cell>
          <cell r="H134" t="str">
            <v>Trương Kim Nhân</v>
          </cell>
          <cell r="I134" t="str">
            <v xml:space="preserve"> 01SB000001 </v>
          </cell>
          <cell r="J134" t="str">
            <v xml:space="preserve"> MSB </v>
          </cell>
          <cell r="K134" t="str">
            <v xml:space="preserve">01RB000001 </v>
          </cell>
          <cell r="L134" t="str">
            <v xml:space="preserve">Ngân hàng Bán lẻ </v>
          </cell>
          <cell r="M134" t="str">
            <v xml:space="preserve">01RB000382 </v>
          </cell>
          <cell r="N134" t="str">
            <v xml:space="preserve">TT Kênh Bán hàng và Phân phối </v>
          </cell>
          <cell r="O134" t="str">
            <v xml:space="preserve">01RB000733 </v>
          </cell>
          <cell r="P134" t="str">
            <v xml:space="preserve">Kênh TT Khách hàng Cá nhân MN </v>
          </cell>
          <cell r="Q134" t="str">
            <v xml:space="preserve">01RB000127 </v>
          </cell>
          <cell r="R134" t="str">
            <v xml:space="preserve">Vùng 7 </v>
          </cell>
          <cell r="S134" t="str">
            <v>01RB000131</v>
          </cell>
          <cell r="T134" t="str">
            <v>TT KHCN Hải Châu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>01RB000131</v>
          </cell>
          <cell r="AD134" t="str">
            <v>TT KHCN Hải Châu</v>
          </cell>
          <cell r="AE134" t="str">
            <v>01BR000154</v>
          </cell>
          <cell r="AF134" t="str">
            <v>Phòng giao dịch Hải Châu</v>
          </cell>
          <cell r="AG134" t="str">
            <v xml:space="preserve">Đang sử dụng </v>
          </cell>
          <cell r="AH134" t="str">
            <v>Dùng chung</v>
          </cell>
          <cell r="AI134">
            <v>45076</v>
          </cell>
        </row>
        <row r="135">
          <cell r="A135" t="str">
            <v>00119884904832</v>
          </cell>
          <cell r="B135" t="str">
            <v>‭Ghế nhân viên quầy G1‬</v>
          </cell>
          <cell r="D135" t="str">
            <v>Ghế tiếp khách</v>
          </cell>
          <cell r="E135">
            <v>2420000</v>
          </cell>
          <cell r="F135">
            <v>0</v>
          </cell>
          <cell r="G135" t="str">
            <v>018877</v>
          </cell>
          <cell r="H135" t="str">
            <v>Trương Kim Nhân</v>
          </cell>
          <cell r="I135" t="str">
            <v xml:space="preserve"> 01SB000001 </v>
          </cell>
          <cell r="J135" t="str">
            <v xml:space="preserve"> MSB </v>
          </cell>
          <cell r="K135" t="str">
            <v xml:space="preserve">01RB000001 </v>
          </cell>
          <cell r="L135" t="str">
            <v xml:space="preserve">Ngân hàng Bán lẻ </v>
          </cell>
          <cell r="M135" t="str">
            <v xml:space="preserve">01RB000382 </v>
          </cell>
          <cell r="N135" t="str">
            <v xml:space="preserve">TT Kênh Bán hàng và Phân phối </v>
          </cell>
          <cell r="O135" t="str">
            <v xml:space="preserve">01RB000733 </v>
          </cell>
          <cell r="P135" t="str">
            <v xml:space="preserve">Kênh TT Khách hàng Cá nhân MN </v>
          </cell>
          <cell r="Q135" t="str">
            <v xml:space="preserve">01RB000127 </v>
          </cell>
          <cell r="R135" t="str">
            <v xml:space="preserve">Vùng 7 </v>
          </cell>
          <cell r="S135" t="str">
            <v>01RB000131</v>
          </cell>
          <cell r="T135" t="str">
            <v>TT KHCN Hải Châu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>01RB000131</v>
          </cell>
          <cell r="AD135" t="str">
            <v>TT KHCN Hải Châu</v>
          </cell>
          <cell r="AE135" t="str">
            <v>01BR000154</v>
          </cell>
          <cell r="AF135" t="str">
            <v>Phòng giao dịch Hải Châu</v>
          </cell>
          <cell r="AG135" t="str">
            <v xml:space="preserve">Đang sử dụng </v>
          </cell>
          <cell r="AH135" t="str">
            <v>Dùng chung</v>
          </cell>
          <cell r="AI135">
            <v>45076</v>
          </cell>
        </row>
        <row r="136">
          <cell r="A136" t="str">
            <v>00119884904833</v>
          </cell>
          <cell r="B136" t="str">
            <v>‭Ghế nhân viên quầy G1‬</v>
          </cell>
          <cell r="D136" t="str">
            <v>Ghế tiếp khách</v>
          </cell>
          <cell r="E136">
            <v>2420000</v>
          </cell>
          <cell r="F136">
            <v>0</v>
          </cell>
          <cell r="G136" t="str">
            <v>018877</v>
          </cell>
          <cell r="H136" t="str">
            <v>Trương Kim Nhân</v>
          </cell>
          <cell r="I136" t="str">
            <v xml:space="preserve"> 01SB000001 </v>
          </cell>
          <cell r="J136" t="str">
            <v xml:space="preserve"> MSB </v>
          </cell>
          <cell r="K136" t="str">
            <v xml:space="preserve">01RB000001 </v>
          </cell>
          <cell r="L136" t="str">
            <v xml:space="preserve">Ngân hàng Bán lẻ </v>
          </cell>
          <cell r="M136" t="str">
            <v xml:space="preserve">01RB000382 </v>
          </cell>
          <cell r="N136" t="str">
            <v xml:space="preserve">TT Kênh Bán hàng và Phân phối </v>
          </cell>
          <cell r="O136" t="str">
            <v xml:space="preserve">01RB000733 </v>
          </cell>
          <cell r="P136" t="str">
            <v xml:space="preserve">Kênh TT Khách hàng Cá nhân MN </v>
          </cell>
          <cell r="Q136" t="str">
            <v xml:space="preserve">01RB000127 </v>
          </cell>
          <cell r="R136" t="str">
            <v xml:space="preserve">Vùng 7 </v>
          </cell>
          <cell r="S136" t="str">
            <v>01RB000131</v>
          </cell>
          <cell r="T136" t="str">
            <v>TT KHCN Hải Châu</v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>01RB000131</v>
          </cell>
          <cell r="AD136" t="str">
            <v>TT KHCN Hải Châu</v>
          </cell>
          <cell r="AE136" t="str">
            <v>01BR000154</v>
          </cell>
          <cell r="AF136" t="str">
            <v>Phòng giao dịch Hải Châu</v>
          </cell>
          <cell r="AG136" t="str">
            <v xml:space="preserve">Đang sử dụng </v>
          </cell>
          <cell r="AH136" t="str">
            <v>Dùng chung</v>
          </cell>
          <cell r="AI136">
            <v>45076</v>
          </cell>
        </row>
        <row r="137">
          <cell r="A137" t="str">
            <v>00119884904834</v>
          </cell>
          <cell r="B137" t="str">
            <v>‭Ghế nhân viên quầy G1‬</v>
          </cell>
          <cell r="D137" t="str">
            <v>Ghế tiếp khách</v>
          </cell>
          <cell r="E137">
            <v>2420000</v>
          </cell>
          <cell r="F137">
            <v>0</v>
          </cell>
          <cell r="G137" t="str">
            <v>018877</v>
          </cell>
          <cell r="H137" t="str">
            <v>Trương Kim Nhân</v>
          </cell>
          <cell r="I137" t="str">
            <v xml:space="preserve"> 01SB000001 </v>
          </cell>
          <cell r="J137" t="str">
            <v xml:space="preserve"> MSB </v>
          </cell>
          <cell r="K137" t="str">
            <v xml:space="preserve">01RB000001 </v>
          </cell>
          <cell r="L137" t="str">
            <v xml:space="preserve">Ngân hàng Bán lẻ </v>
          </cell>
          <cell r="M137" t="str">
            <v xml:space="preserve">01RB000382 </v>
          </cell>
          <cell r="N137" t="str">
            <v xml:space="preserve">TT Kênh Bán hàng và Phân phối </v>
          </cell>
          <cell r="O137" t="str">
            <v xml:space="preserve">01RB000733 </v>
          </cell>
          <cell r="P137" t="str">
            <v xml:space="preserve">Kênh TT Khách hàng Cá nhân MN </v>
          </cell>
          <cell r="Q137" t="str">
            <v xml:space="preserve">01RB000127 </v>
          </cell>
          <cell r="R137" t="str">
            <v xml:space="preserve">Vùng 7 </v>
          </cell>
          <cell r="S137" t="str">
            <v>01RB000131</v>
          </cell>
          <cell r="T137" t="str">
            <v>TT KHCN Hải Châu</v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>01RB000131</v>
          </cell>
          <cell r="AD137" t="str">
            <v>TT KHCN Hải Châu</v>
          </cell>
          <cell r="AE137" t="str">
            <v>01BR000154</v>
          </cell>
          <cell r="AF137" t="str">
            <v>Phòng giao dịch Hải Châu</v>
          </cell>
          <cell r="AG137" t="str">
            <v xml:space="preserve">Đang sử dụng </v>
          </cell>
          <cell r="AH137" t="str">
            <v>Dùng chung</v>
          </cell>
          <cell r="AI137">
            <v>45076</v>
          </cell>
        </row>
        <row r="138">
          <cell r="A138" t="str">
            <v>00119884904835</v>
          </cell>
          <cell r="B138" t="str">
            <v>‭Ghế nhân viên quầy G1‬</v>
          </cell>
          <cell r="D138" t="str">
            <v>Ghế tiếp khách</v>
          </cell>
          <cell r="E138">
            <v>2420000</v>
          </cell>
          <cell r="F138">
            <v>0</v>
          </cell>
          <cell r="G138" t="str">
            <v>018877</v>
          </cell>
          <cell r="H138" t="str">
            <v>Trương Kim Nhân</v>
          </cell>
          <cell r="I138" t="str">
            <v xml:space="preserve"> 01SB000001 </v>
          </cell>
          <cell r="J138" t="str">
            <v xml:space="preserve"> MSB </v>
          </cell>
          <cell r="K138" t="str">
            <v xml:space="preserve">01RB000001 </v>
          </cell>
          <cell r="L138" t="str">
            <v xml:space="preserve">Ngân hàng Bán lẻ </v>
          </cell>
          <cell r="M138" t="str">
            <v xml:space="preserve">01RB000382 </v>
          </cell>
          <cell r="N138" t="str">
            <v xml:space="preserve">TT Kênh Bán hàng và Phân phối </v>
          </cell>
          <cell r="O138" t="str">
            <v xml:space="preserve">01RB000733 </v>
          </cell>
          <cell r="P138" t="str">
            <v xml:space="preserve">Kênh TT Khách hàng Cá nhân MN </v>
          </cell>
          <cell r="Q138" t="str">
            <v xml:space="preserve">01RB000127 </v>
          </cell>
          <cell r="R138" t="str">
            <v xml:space="preserve">Vùng 7 </v>
          </cell>
          <cell r="S138" t="str">
            <v>01RB000131</v>
          </cell>
          <cell r="T138" t="str">
            <v>TT KHCN Hải Châu</v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>01RB000131</v>
          </cell>
          <cell r="AD138" t="str">
            <v>TT KHCN Hải Châu</v>
          </cell>
          <cell r="AE138" t="str">
            <v>01BR000154</v>
          </cell>
          <cell r="AF138" t="str">
            <v>Phòng giao dịch Hải Châu</v>
          </cell>
          <cell r="AG138" t="str">
            <v xml:space="preserve">Đang sử dụng </v>
          </cell>
          <cell r="AH138" t="str">
            <v>Dùng chung</v>
          </cell>
          <cell r="AI138">
            <v>45076</v>
          </cell>
        </row>
        <row r="139">
          <cell r="A139" t="str">
            <v>00119884904836</v>
          </cell>
          <cell r="B139" t="str">
            <v>‭Ghế tiếp khách quầy G2‬</v>
          </cell>
          <cell r="D139" t="str">
            <v>Ghế tiếp khách</v>
          </cell>
          <cell r="E139">
            <v>1760000</v>
          </cell>
          <cell r="F139">
            <v>0</v>
          </cell>
          <cell r="G139" t="str">
            <v>018877</v>
          </cell>
          <cell r="H139" t="str">
            <v>Trương Kim Nhân</v>
          </cell>
          <cell r="I139" t="str">
            <v xml:space="preserve"> 01SB000001 </v>
          </cell>
          <cell r="J139" t="str">
            <v xml:space="preserve"> MSB </v>
          </cell>
          <cell r="K139" t="str">
            <v xml:space="preserve">01RB000001 </v>
          </cell>
          <cell r="L139" t="str">
            <v xml:space="preserve">Ngân hàng Bán lẻ </v>
          </cell>
          <cell r="M139" t="str">
            <v xml:space="preserve">01RB000382 </v>
          </cell>
          <cell r="N139" t="str">
            <v xml:space="preserve">TT Kênh Bán hàng và Phân phối </v>
          </cell>
          <cell r="O139" t="str">
            <v xml:space="preserve">01RB000733 </v>
          </cell>
          <cell r="P139" t="str">
            <v xml:space="preserve">Kênh TT Khách hàng Cá nhân MN </v>
          </cell>
          <cell r="Q139" t="str">
            <v xml:space="preserve">01RB000127 </v>
          </cell>
          <cell r="R139" t="str">
            <v xml:space="preserve">Vùng 7 </v>
          </cell>
          <cell r="S139" t="str">
            <v>01RB000131</v>
          </cell>
          <cell r="T139" t="str">
            <v>TT KHCN Hải Châu</v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>01RB000131</v>
          </cell>
          <cell r="AD139" t="str">
            <v>TT KHCN Hải Châu</v>
          </cell>
          <cell r="AE139" t="str">
            <v>01BR000154</v>
          </cell>
          <cell r="AF139" t="str">
            <v>Phòng giao dịch Hải Châu</v>
          </cell>
          <cell r="AG139" t="str">
            <v xml:space="preserve">Đang sử dụng </v>
          </cell>
          <cell r="AH139" t="str">
            <v>Dùng chung</v>
          </cell>
          <cell r="AI139">
            <v>45076</v>
          </cell>
        </row>
        <row r="140">
          <cell r="A140" t="str">
            <v>00119884904837</v>
          </cell>
          <cell r="B140" t="str">
            <v>‭Ghế tiếp khách quầy G2‬</v>
          </cell>
          <cell r="D140" t="str">
            <v>Ghế tiếp khách</v>
          </cell>
          <cell r="E140">
            <v>1760000</v>
          </cell>
          <cell r="F140">
            <v>0</v>
          </cell>
          <cell r="G140" t="str">
            <v>018877</v>
          </cell>
          <cell r="H140" t="str">
            <v>Trương Kim Nhân</v>
          </cell>
          <cell r="I140" t="str">
            <v xml:space="preserve"> 01SB000001 </v>
          </cell>
          <cell r="J140" t="str">
            <v xml:space="preserve"> MSB </v>
          </cell>
          <cell r="K140" t="str">
            <v xml:space="preserve">01RB000001 </v>
          </cell>
          <cell r="L140" t="str">
            <v xml:space="preserve">Ngân hàng Bán lẻ </v>
          </cell>
          <cell r="M140" t="str">
            <v xml:space="preserve">01RB000382 </v>
          </cell>
          <cell r="N140" t="str">
            <v xml:space="preserve">TT Kênh Bán hàng và Phân phối </v>
          </cell>
          <cell r="O140" t="str">
            <v xml:space="preserve">01RB000733 </v>
          </cell>
          <cell r="P140" t="str">
            <v xml:space="preserve">Kênh TT Khách hàng Cá nhân MN </v>
          </cell>
          <cell r="Q140" t="str">
            <v xml:space="preserve">01RB000127 </v>
          </cell>
          <cell r="R140" t="str">
            <v xml:space="preserve">Vùng 7 </v>
          </cell>
          <cell r="S140" t="str">
            <v>01RB000131</v>
          </cell>
          <cell r="T140" t="str">
            <v>TT KHCN Hải Châu</v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>01RB000131</v>
          </cell>
          <cell r="AD140" t="str">
            <v>TT KHCN Hải Châu</v>
          </cell>
          <cell r="AE140" t="str">
            <v>01BR000154</v>
          </cell>
          <cell r="AF140" t="str">
            <v>Phòng giao dịch Hải Châu</v>
          </cell>
          <cell r="AG140" t="str">
            <v xml:space="preserve">Đang sử dụng </v>
          </cell>
          <cell r="AH140" t="str">
            <v>Dùng chung</v>
          </cell>
          <cell r="AI140">
            <v>45076</v>
          </cell>
        </row>
        <row r="141">
          <cell r="A141" t="str">
            <v>00119884904838</v>
          </cell>
          <cell r="B141" t="str">
            <v>‭Ghế tiếp khách quầy G2‬</v>
          </cell>
          <cell r="D141" t="str">
            <v>Ghế tiếp khách</v>
          </cell>
          <cell r="E141">
            <v>1760000</v>
          </cell>
          <cell r="F141">
            <v>0</v>
          </cell>
          <cell r="G141" t="str">
            <v>018877</v>
          </cell>
          <cell r="H141" t="str">
            <v>Trương Kim Nhân</v>
          </cell>
          <cell r="I141" t="str">
            <v xml:space="preserve"> 01SB000001 </v>
          </cell>
          <cell r="J141" t="str">
            <v xml:space="preserve"> MSB </v>
          </cell>
          <cell r="K141" t="str">
            <v xml:space="preserve">01RB000001 </v>
          </cell>
          <cell r="L141" t="str">
            <v xml:space="preserve">Ngân hàng Bán lẻ </v>
          </cell>
          <cell r="M141" t="str">
            <v xml:space="preserve">01RB000382 </v>
          </cell>
          <cell r="N141" t="str">
            <v xml:space="preserve">TT Kênh Bán hàng và Phân phối </v>
          </cell>
          <cell r="O141" t="str">
            <v xml:space="preserve">01RB000733 </v>
          </cell>
          <cell r="P141" t="str">
            <v xml:space="preserve">Kênh TT Khách hàng Cá nhân MN </v>
          </cell>
          <cell r="Q141" t="str">
            <v xml:space="preserve">01RB000127 </v>
          </cell>
          <cell r="R141" t="str">
            <v xml:space="preserve">Vùng 7 </v>
          </cell>
          <cell r="S141" t="str">
            <v>01RB000131</v>
          </cell>
          <cell r="T141" t="str">
            <v>TT KHCN Hải Châu</v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>01RB000131</v>
          </cell>
          <cell r="AD141" t="str">
            <v>TT KHCN Hải Châu</v>
          </cell>
          <cell r="AE141" t="str">
            <v>01BR000154</v>
          </cell>
          <cell r="AF141" t="str">
            <v>Phòng giao dịch Hải Châu</v>
          </cell>
          <cell r="AG141" t="str">
            <v xml:space="preserve">Đang sử dụng </v>
          </cell>
          <cell r="AH141" t="str">
            <v>Dùng chung</v>
          </cell>
          <cell r="AI141">
            <v>45076</v>
          </cell>
        </row>
        <row r="142">
          <cell r="A142" t="str">
            <v>00119884904839</v>
          </cell>
          <cell r="B142" t="str">
            <v>‭Ghế tiếp khách quầy G2‬</v>
          </cell>
          <cell r="D142" t="str">
            <v>Ghế tiếp khách</v>
          </cell>
          <cell r="E142">
            <v>1760000</v>
          </cell>
          <cell r="F142">
            <v>0</v>
          </cell>
          <cell r="G142" t="str">
            <v>018877</v>
          </cell>
          <cell r="H142" t="str">
            <v>Trương Kim Nhân</v>
          </cell>
          <cell r="I142" t="str">
            <v xml:space="preserve"> 01SB000001 </v>
          </cell>
          <cell r="J142" t="str">
            <v xml:space="preserve"> MSB </v>
          </cell>
          <cell r="K142" t="str">
            <v xml:space="preserve">01RB000001 </v>
          </cell>
          <cell r="L142" t="str">
            <v xml:space="preserve">Ngân hàng Bán lẻ </v>
          </cell>
          <cell r="M142" t="str">
            <v xml:space="preserve">01RB000382 </v>
          </cell>
          <cell r="N142" t="str">
            <v xml:space="preserve">TT Kênh Bán hàng và Phân phối </v>
          </cell>
          <cell r="O142" t="str">
            <v xml:space="preserve">01RB000733 </v>
          </cell>
          <cell r="P142" t="str">
            <v xml:space="preserve">Kênh TT Khách hàng Cá nhân MN </v>
          </cell>
          <cell r="Q142" t="str">
            <v xml:space="preserve">01RB000127 </v>
          </cell>
          <cell r="R142" t="str">
            <v xml:space="preserve">Vùng 7 </v>
          </cell>
          <cell r="S142" t="str">
            <v>01RB000131</v>
          </cell>
          <cell r="T142" t="str">
            <v>TT KHCN Hải Châu</v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>01RB000131</v>
          </cell>
          <cell r="AD142" t="str">
            <v>TT KHCN Hải Châu</v>
          </cell>
          <cell r="AE142" t="str">
            <v>01BR000154</v>
          </cell>
          <cell r="AF142" t="str">
            <v>Phòng giao dịch Hải Châu</v>
          </cell>
          <cell r="AG142" t="str">
            <v xml:space="preserve">Đang sử dụng </v>
          </cell>
          <cell r="AH142" t="str">
            <v>Dùng chung</v>
          </cell>
          <cell r="AI142">
            <v>45076</v>
          </cell>
        </row>
        <row r="143">
          <cell r="A143" t="str">
            <v>00119884904840</v>
          </cell>
          <cell r="B143" t="str">
            <v>‭Bàn kiểm soát viên (1200x600x750mm) kèm hộc di động‬</v>
          </cell>
          <cell r="D143" t="str">
            <v>Bàn kiểm soát viên kèm hộc</v>
          </cell>
          <cell r="E143">
            <v>6468000</v>
          </cell>
          <cell r="F143">
            <v>0</v>
          </cell>
          <cell r="G143" t="str">
            <v>018877</v>
          </cell>
          <cell r="H143" t="str">
            <v>Trương Kim Nhân</v>
          </cell>
          <cell r="I143" t="str">
            <v xml:space="preserve"> 01SB000001 </v>
          </cell>
          <cell r="J143" t="str">
            <v xml:space="preserve"> MSB </v>
          </cell>
          <cell r="K143" t="str">
            <v xml:space="preserve">01RB000001 </v>
          </cell>
          <cell r="L143" t="str">
            <v xml:space="preserve">Ngân hàng Bán lẻ </v>
          </cell>
          <cell r="M143" t="str">
            <v xml:space="preserve">01RB000382 </v>
          </cell>
          <cell r="N143" t="str">
            <v xml:space="preserve">TT Kênh Bán hàng và Phân phối </v>
          </cell>
          <cell r="O143" t="str">
            <v xml:space="preserve">01RB000733 </v>
          </cell>
          <cell r="P143" t="str">
            <v xml:space="preserve">Kênh TT Khách hàng Cá nhân MN </v>
          </cell>
          <cell r="Q143" t="str">
            <v xml:space="preserve">01RB000127 </v>
          </cell>
          <cell r="R143" t="str">
            <v xml:space="preserve">Vùng 7 </v>
          </cell>
          <cell r="S143" t="str">
            <v>01RB000131</v>
          </cell>
          <cell r="T143" t="str">
            <v>TT KHCN Hải Châu</v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>01RB000131</v>
          </cell>
          <cell r="AD143" t="str">
            <v>TT KHCN Hải Châu</v>
          </cell>
          <cell r="AE143" t="str">
            <v>01BR000154</v>
          </cell>
          <cell r="AF143" t="str">
            <v>Phòng giao dịch Hải Châu</v>
          </cell>
          <cell r="AG143" t="str">
            <v xml:space="preserve">Đang sử dụng </v>
          </cell>
          <cell r="AH143" t="str">
            <v>Dùng chung</v>
          </cell>
          <cell r="AI143">
            <v>45076</v>
          </cell>
        </row>
        <row r="144">
          <cell r="A144" t="str">
            <v>00119884904900</v>
          </cell>
          <cell r="B144" t="str">
            <v>‭Ghế nhân viên Iris - D02‬</v>
          </cell>
          <cell r="D144" t="str">
            <v>Ghế nhân viên chân xoay</v>
          </cell>
          <cell r="E144">
            <v>2371600</v>
          </cell>
          <cell r="F144">
            <v>0</v>
          </cell>
          <cell r="G144" t="str">
            <v>018877</v>
          </cell>
          <cell r="H144" t="str">
            <v>Trương Kim Nhân</v>
          </cell>
          <cell r="I144" t="str">
            <v xml:space="preserve"> 01SB000001 </v>
          </cell>
          <cell r="J144" t="str">
            <v xml:space="preserve"> MSB </v>
          </cell>
          <cell r="K144" t="str">
            <v xml:space="preserve">01RB000001 </v>
          </cell>
          <cell r="L144" t="str">
            <v xml:space="preserve">Ngân hàng Bán lẻ </v>
          </cell>
          <cell r="M144" t="str">
            <v xml:space="preserve">01RB000382 </v>
          </cell>
          <cell r="N144" t="str">
            <v xml:space="preserve">TT Kênh Bán hàng và Phân phối </v>
          </cell>
          <cell r="O144" t="str">
            <v xml:space="preserve">01RB000733 </v>
          </cell>
          <cell r="P144" t="str">
            <v xml:space="preserve">Kênh TT Khách hàng Cá nhân MN </v>
          </cell>
          <cell r="Q144" t="str">
            <v xml:space="preserve">01RB000127 </v>
          </cell>
          <cell r="R144" t="str">
            <v xml:space="preserve">Vùng 7 </v>
          </cell>
          <cell r="S144" t="str">
            <v>01RB000131</v>
          </cell>
          <cell r="T144" t="str">
            <v>TT KHCN Hải Châu</v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>01RB000131</v>
          </cell>
          <cell r="AD144" t="str">
            <v>TT KHCN Hải Châu</v>
          </cell>
          <cell r="AE144" t="str">
            <v>01BR000154</v>
          </cell>
          <cell r="AF144" t="str">
            <v>Phòng giao dịch Hải Châu</v>
          </cell>
          <cell r="AG144" t="str">
            <v xml:space="preserve">Đang sử dụng </v>
          </cell>
          <cell r="AH144" t="str">
            <v>Dùng chung</v>
          </cell>
          <cell r="AI144">
            <v>45076</v>
          </cell>
        </row>
        <row r="145">
          <cell r="A145" t="str">
            <v>00119884904841</v>
          </cell>
          <cell r="B145" t="str">
            <v>‭Tủ thấp backdrop (800x400x750mm)‬</v>
          </cell>
          <cell r="D145" t="str">
            <v>Tủ tài liệu thấp</v>
          </cell>
          <cell r="E145">
            <v>2090000</v>
          </cell>
          <cell r="F145">
            <v>0</v>
          </cell>
          <cell r="G145" t="str">
            <v>018877</v>
          </cell>
          <cell r="H145" t="str">
            <v>Trương Kim Nhân</v>
          </cell>
          <cell r="I145" t="str">
            <v xml:space="preserve"> 01SB000001 </v>
          </cell>
          <cell r="J145" t="str">
            <v xml:space="preserve"> MSB </v>
          </cell>
          <cell r="K145" t="str">
            <v xml:space="preserve">01RB000001 </v>
          </cell>
          <cell r="L145" t="str">
            <v xml:space="preserve">Ngân hàng Bán lẻ </v>
          </cell>
          <cell r="M145" t="str">
            <v xml:space="preserve">01RB000382 </v>
          </cell>
          <cell r="N145" t="str">
            <v xml:space="preserve">TT Kênh Bán hàng và Phân phối </v>
          </cell>
          <cell r="O145" t="str">
            <v xml:space="preserve">01RB000733 </v>
          </cell>
          <cell r="P145" t="str">
            <v xml:space="preserve">Kênh TT Khách hàng Cá nhân MN </v>
          </cell>
          <cell r="Q145" t="str">
            <v xml:space="preserve">01RB000127 </v>
          </cell>
          <cell r="R145" t="str">
            <v xml:space="preserve">Vùng 7 </v>
          </cell>
          <cell r="S145" t="str">
            <v>01RB000131</v>
          </cell>
          <cell r="T145" t="str">
            <v>TT KHCN Hải Châu</v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>01RB000131</v>
          </cell>
          <cell r="AD145" t="str">
            <v>TT KHCN Hải Châu</v>
          </cell>
          <cell r="AE145" t="str">
            <v>01BR000154</v>
          </cell>
          <cell r="AF145" t="str">
            <v>Phòng giao dịch Hải Châu</v>
          </cell>
          <cell r="AG145" t="str">
            <v xml:space="preserve">Đang sử dụng </v>
          </cell>
          <cell r="AH145" t="str">
            <v>Dùng chung</v>
          </cell>
          <cell r="AI145">
            <v>45076</v>
          </cell>
        </row>
        <row r="146">
          <cell r="A146" t="str">
            <v>00119884904842</v>
          </cell>
          <cell r="B146" t="str">
            <v>‭Tủ thấp backdrop (800x400x750mm)‬</v>
          </cell>
          <cell r="D146" t="str">
            <v>Tủ tài liệu thấp</v>
          </cell>
          <cell r="E146">
            <v>2090000</v>
          </cell>
          <cell r="F146">
            <v>0</v>
          </cell>
          <cell r="G146" t="str">
            <v>018877</v>
          </cell>
          <cell r="H146" t="str">
            <v>Trương Kim Nhân</v>
          </cell>
          <cell r="I146" t="str">
            <v xml:space="preserve"> 01SB000001 </v>
          </cell>
          <cell r="J146" t="str">
            <v xml:space="preserve"> MSB </v>
          </cell>
          <cell r="K146" t="str">
            <v xml:space="preserve">01RB000001 </v>
          </cell>
          <cell r="L146" t="str">
            <v xml:space="preserve">Ngân hàng Bán lẻ </v>
          </cell>
          <cell r="M146" t="str">
            <v xml:space="preserve">01RB000382 </v>
          </cell>
          <cell r="N146" t="str">
            <v xml:space="preserve">TT Kênh Bán hàng và Phân phối </v>
          </cell>
          <cell r="O146" t="str">
            <v xml:space="preserve">01RB000733 </v>
          </cell>
          <cell r="P146" t="str">
            <v xml:space="preserve">Kênh TT Khách hàng Cá nhân MN </v>
          </cell>
          <cell r="Q146" t="str">
            <v xml:space="preserve">01RB000127 </v>
          </cell>
          <cell r="R146" t="str">
            <v xml:space="preserve">Vùng 7 </v>
          </cell>
          <cell r="S146" t="str">
            <v>01RB000131</v>
          </cell>
          <cell r="T146" t="str">
            <v>TT KHCN Hải Châu</v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>01RB000131</v>
          </cell>
          <cell r="AD146" t="str">
            <v>TT KHCN Hải Châu</v>
          </cell>
          <cell r="AE146" t="str">
            <v>01BR000154</v>
          </cell>
          <cell r="AF146" t="str">
            <v>Phòng giao dịch Hải Châu</v>
          </cell>
          <cell r="AG146" t="str">
            <v xml:space="preserve">Đang sử dụng </v>
          </cell>
          <cell r="AH146" t="str">
            <v>Dùng chung</v>
          </cell>
          <cell r="AI146">
            <v>45076</v>
          </cell>
        </row>
        <row r="147">
          <cell r="A147" t="str">
            <v>00119884904843</v>
          </cell>
          <cell r="B147" t="str">
            <v>‭Tủ thấp backdrop (800x400x750mm)‬</v>
          </cell>
          <cell r="D147" t="str">
            <v>Tủ tài liệu thấp</v>
          </cell>
          <cell r="E147">
            <v>2090000</v>
          </cell>
          <cell r="F147">
            <v>0</v>
          </cell>
          <cell r="G147" t="str">
            <v>018877</v>
          </cell>
          <cell r="H147" t="str">
            <v>Trương Kim Nhân</v>
          </cell>
          <cell r="I147" t="str">
            <v xml:space="preserve"> 01SB000001 </v>
          </cell>
          <cell r="J147" t="str">
            <v xml:space="preserve"> MSB </v>
          </cell>
          <cell r="K147" t="str">
            <v xml:space="preserve">01RB000001 </v>
          </cell>
          <cell r="L147" t="str">
            <v xml:space="preserve">Ngân hàng Bán lẻ </v>
          </cell>
          <cell r="M147" t="str">
            <v xml:space="preserve">01RB000382 </v>
          </cell>
          <cell r="N147" t="str">
            <v xml:space="preserve">TT Kênh Bán hàng và Phân phối </v>
          </cell>
          <cell r="O147" t="str">
            <v xml:space="preserve">01RB000733 </v>
          </cell>
          <cell r="P147" t="str">
            <v xml:space="preserve">Kênh TT Khách hàng Cá nhân MN </v>
          </cell>
          <cell r="Q147" t="str">
            <v xml:space="preserve">01RB000127 </v>
          </cell>
          <cell r="R147" t="str">
            <v xml:space="preserve">Vùng 7 </v>
          </cell>
          <cell r="S147" t="str">
            <v>01RB000131</v>
          </cell>
          <cell r="T147" t="str">
            <v>TT KHCN Hải Châu</v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>01RB000131</v>
          </cell>
          <cell r="AD147" t="str">
            <v>TT KHCN Hải Châu</v>
          </cell>
          <cell r="AE147" t="str">
            <v>01BR000154</v>
          </cell>
          <cell r="AF147" t="str">
            <v>Phòng giao dịch Hải Châu</v>
          </cell>
          <cell r="AG147" t="str">
            <v xml:space="preserve">Đang sử dụng </v>
          </cell>
          <cell r="AH147" t="str">
            <v>Dùng chung</v>
          </cell>
          <cell r="AI147">
            <v>45076</v>
          </cell>
        </row>
        <row r="148">
          <cell r="A148" t="str">
            <v>00119884904844</v>
          </cell>
          <cell r="B148" t="str">
            <v>‭Tủ thấp backdrop (800x400x750mm)‬</v>
          </cell>
          <cell r="D148" t="str">
            <v>Tủ tài liệu thấp</v>
          </cell>
          <cell r="E148">
            <v>2090000</v>
          </cell>
          <cell r="F148">
            <v>0</v>
          </cell>
          <cell r="G148" t="str">
            <v>018877</v>
          </cell>
          <cell r="H148" t="str">
            <v>Trương Kim Nhân</v>
          </cell>
          <cell r="I148" t="str">
            <v xml:space="preserve"> 01SB000001 </v>
          </cell>
          <cell r="J148" t="str">
            <v xml:space="preserve"> MSB </v>
          </cell>
          <cell r="K148" t="str">
            <v xml:space="preserve">01RB000001 </v>
          </cell>
          <cell r="L148" t="str">
            <v xml:space="preserve">Ngân hàng Bán lẻ </v>
          </cell>
          <cell r="M148" t="str">
            <v xml:space="preserve">01RB000382 </v>
          </cell>
          <cell r="N148" t="str">
            <v xml:space="preserve">TT Kênh Bán hàng và Phân phối </v>
          </cell>
          <cell r="O148" t="str">
            <v xml:space="preserve">01RB000733 </v>
          </cell>
          <cell r="P148" t="str">
            <v xml:space="preserve">Kênh TT Khách hàng Cá nhân MN </v>
          </cell>
          <cell r="Q148" t="str">
            <v xml:space="preserve">01RB000127 </v>
          </cell>
          <cell r="R148" t="str">
            <v xml:space="preserve">Vùng 7 </v>
          </cell>
          <cell r="S148" t="str">
            <v>01RB000131</v>
          </cell>
          <cell r="T148" t="str">
            <v>TT KHCN Hải Châu</v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>01RB000131</v>
          </cell>
          <cell r="AD148" t="str">
            <v>TT KHCN Hải Châu</v>
          </cell>
          <cell r="AE148" t="str">
            <v>01BR000154</v>
          </cell>
          <cell r="AF148" t="str">
            <v>Phòng giao dịch Hải Châu</v>
          </cell>
          <cell r="AG148" t="str">
            <v xml:space="preserve">Đang sử dụng </v>
          </cell>
          <cell r="AH148" t="str">
            <v>Dùng chung</v>
          </cell>
          <cell r="AI148">
            <v>45076</v>
          </cell>
        </row>
        <row r="149">
          <cell r="A149" t="str">
            <v>00119884904845</v>
          </cell>
          <cell r="B149" t="str">
            <v>‭Tủ thấp backdrop (800x400x750mm)‬</v>
          </cell>
          <cell r="D149" t="str">
            <v>Tủ tài liệu thấp</v>
          </cell>
          <cell r="E149">
            <v>2090000</v>
          </cell>
          <cell r="F149">
            <v>0</v>
          </cell>
          <cell r="G149" t="str">
            <v>018877</v>
          </cell>
          <cell r="H149" t="str">
            <v>Trương Kim Nhân</v>
          </cell>
          <cell r="I149" t="str">
            <v xml:space="preserve"> 01SB000001 </v>
          </cell>
          <cell r="J149" t="str">
            <v xml:space="preserve"> MSB </v>
          </cell>
          <cell r="K149" t="str">
            <v xml:space="preserve">01RB000001 </v>
          </cell>
          <cell r="L149" t="str">
            <v xml:space="preserve">Ngân hàng Bán lẻ </v>
          </cell>
          <cell r="M149" t="str">
            <v xml:space="preserve">01RB000382 </v>
          </cell>
          <cell r="N149" t="str">
            <v xml:space="preserve">TT Kênh Bán hàng và Phân phối </v>
          </cell>
          <cell r="O149" t="str">
            <v xml:space="preserve">01RB000733 </v>
          </cell>
          <cell r="P149" t="str">
            <v xml:space="preserve">Kênh TT Khách hàng Cá nhân MN </v>
          </cell>
          <cell r="Q149" t="str">
            <v xml:space="preserve">01RB000127 </v>
          </cell>
          <cell r="R149" t="str">
            <v xml:space="preserve">Vùng 7 </v>
          </cell>
          <cell r="S149" t="str">
            <v>01RB000131</v>
          </cell>
          <cell r="T149" t="str">
            <v>TT KHCN Hải Châu</v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>01RB000131</v>
          </cell>
          <cell r="AD149" t="str">
            <v>TT KHCN Hải Châu</v>
          </cell>
          <cell r="AE149" t="str">
            <v>01BR000154</v>
          </cell>
          <cell r="AF149" t="str">
            <v>Phòng giao dịch Hải Châu</v>
          </cell>
          <cell r="AG149" t="str">
            <v xml:space="preserve">Đang sử dụng </v>
          </cell>
          <cell r="AH149" t="str">
            <v>Dùng chung</v>
          </cell>
          <cell r="AI149">
            <v>45076</v>
          </cell>
        </row>
        <row r="150">
          <cell r="A150" t="str">
            <v>00119884904846</v>
          </cell>
          <cell r="B150" t="str">
            <v>‭Tủ thấp backdrop (800x400x750mm)‬</v>
          </cell>
          <cell r="D150" t="str">
            <v>Tủ tài liệu thấp</v>
          </cell>
          <cell r="E150">
            <v>2090000</v>
          </cell>
          <cell r="F150">
            <v>0</v>
          </cell>
          <cell r="G150" t="str">
            <v>018877</v>
          </cell>
          <cell r="H150" t="str">
            <v>Trương Kim Nhân</v>
          </cell>
          <cell r="I150" t="str">
            <v xml:space="preserve"> 01SB000001 </v>
          </cell>
          <cell r="J150" t="str">
            <v xml:space="preserve"> MSB </v>
          </cell>
          <cell r="K150" t="str">
            <v xml:space="preserve">01RB000001 </v>
          </cell>
          <cell r="L150" t="str">
            <v xml:space="preserve">Ngân hàng Bán lẻ </v>
          </cell>
          <cell r="M150" t="str">
            <v xml:space="preserve">01RB000382 </v>
          </cell>
          <cell r="N150" t="str">
            <v xml:space="preserve">TT Kênh Bán hàng và Phân phối </v>
          </cell>
          <cell r="O150" t="str">
            <v xml:space="preserve">01RB000733 </v>
          </cell>
          <cell r="P150" t="str">
            <v xml:space="preserve">Kênh TT Khách hàng Cá nhân MN </v>
          </cell>
          <cell r="Q150" t="str">
            <v xml:space="preserve">01RB000127 </v>
          </cell>
          <cell r="R150" t="str">
            <v xml:space="preserve">Vùng 7 </v>
          </cell>
          <cell r="S150" t="str">
            <v>01RB000131</v>
          </cell>
          <cell r="T150" t="str">
            <v>TT KHCN Hải Châu</v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>01RB000131</v>
          </cell>
          <cell r="AD150" t="str">
            <v>TT KHCN Hải Châu</v>
          </cell>
          <cell r="AE150" t="str">
            <v>01BR000154</v>
          </cell>
          <cell r="AF150" t="str">
            <v>Phòng giao dịch Hải Châu</v>
          </cell>
          <cell r="AG150" t="str">
            <v xml:space="preserve">Đang sử dụng </v>
          </cell>
          <cell r="AH150" t="str">
            <v>Dùng chung</v>
          </cell>
          <cell r="AI150">
            <v>45076</v>
          </cell>
        </row>
        <row r="151">
          <cell r="A151" t="str">
            <v>00119884904847</v>
          </cell>
          <cell r="B151" t="str">
            <v>‭Tủ thấp backdrop (800x400x750mm)‬</v>
          </cell>
          <cell r="D151" t="str">
            <v>Tủ tài liệu thấp</v>
          </cell>
          <cell r="E151">
            <v>2090000</v>
          </cell>
          <cell r="F151">
            <v>0</v>
          </cell>
          <cell r="G151" t="str">
            <v>018877</v>
          </cell>
          <cell r="H151" t="str">
            <v>Trương Kim Nhân</v>
          </cell>
          <cell r="I151" t="str">
            <v xml:space="preserve"> 01SB000001 </v>
          </cell>
          <cell r="J151" t="str">
            <v xml:space="preserve"> MSB </v>
          </cell>
          <cell r="K151" t="str">
            <v xml:space="preserve">01RB000001 </v>
          </cell>
          <cell r="L151" t="str">
            <v xml:space="preserve">Ngân hàng Bán lẻ </v>
          </cell>
          <cell r="M151" t="str">
            <v xml:space="preserve">01RB000382 </v>
          </cell>
          <cell r="N151" t="str">
            <v xml:space="preserve">TT Kênh Bán hàng và Phân phối </v>
          </cell>
          <cell r="O151" t="str">
            <v xml:space="preserve">01RB000733 </v>
          </cell>
          <cell r="P151" t="str">
            <v xml:space="preserve">Kênh TT Khách hàng Cá nhân MN </v>
          </cell>
          <cell r="Q151" t="str">
            <v xml:space="preserve">01RB000127 </v>
          </cell>
          <cell r="R151" t="str">
            <v xml:space="preserve">Vùng 7 </v>
          </cell>
          <cell r="S151" t="str">
            <v>01RB000131</v>
          </cell>
          <cell r="T151" t="str">
            <v>TT KHCN Hải Châu</v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>01RB000131</v>
          </cell>
          <cell r="AD151" t="str">
            <v>TT KHCN Hải Châu</v>
          </cell>
          <cell r="AE151" t="str">
            <v>01BR000154</v>
          </cell>
          <cell r="AF151" t="str">
            <v>Phòng giao dịch Hải Châu</v>
          </cell>
          <cell r="AG151" t="str">
            <v xml:space="preserve">Đang sử dụng </v>
          </cell>
          <cell r="AH151" t="str">
            <v>Dùng chung</v>
          </cell>
          <cell r="AI151">
            <v>45076</v>
          </cell>
        </row>
        <row r="152">
          <cell r="A152" t="str">
            <v>00119884904848</v>
          </cell>
          <cell r="B152" t="str">
            <v>‭Tủ thấp backdrop (800x400x750mm)‬</v>
          </cell>
          <cell r="D152" t="str">
            <v>Tủ tài liệu thấp</v>
          </cell>
          <cell r="E152">
            <v>2090000</v>
          </cell>
          <cell r="F152">
            <v>0</v>
          </cell>
          <cell r="G152" t="str">
            <v>018877</v>
          </cell>
          <cell r="H152" t="str">
            <v>Trương Kim Nhân</v>
          </cell>
          <cell r="I152" t="str">
            <v xml:space="preserve"> 01SB000001 </v>
          </cell>
          <cell r="J152" t="str">
            <v xml:space="preserve"> MSB </v>
          </cell>
          <cell r="K152" t="str">
            <v xml:space="preserve">01RB000001 </v>
          </cell>
          <cell r="L152" t="str">
            <v xml:space="preserve">Ngân hàng Bán lẻ </v>
          </cell>
          <cell r="M152" t="str">
            <v xml:space="preserve">01RB000382 </v>
          </cell>
          <cell r="N152" t="str">
            <v xml:space="preserve">TT Kênh Bán hàng và Phân phối </v>
          </cell>
          <cell r="O152" t="str">
            <v xml:space="preserve">01RB000733 </v>
          </cell>
          <cell r="P152" t="str">
            <v xml:space="preserve">Kênh TT Khách hàng Cá nhân MN </v>
          </cell>
          <cell r="Q152" t="str">
            <v xml:space="preserve">01RB000127 </v>
          </cell>
          <cell r="R152" t="str">
            <v xml:space="preserve">Vùng 7 </v>
          </cell>
          <cell r="S152" t="str">
            <v>01RB000131</v>
          </cell>
          <cell r="T152" t="str">
            <v>TT KHCN Hải Châu</v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>01RB000131</v>
          </cell>
          <cell r="AD152" t="str">
            <v>TT KHCN Hải Châu</v>
          </cell>
          <cell r="AE152" t="str">
            <v>01BR000154</v>
          </cell>
          <cell r="AF152" t="str">
            <v>Phòng giao dịch Hải Châu</v>
          </cell>
          <cell r="AG152" t="str">
            <v xml:space="preserve">Đang sử dụng </v>
          </cell>
          <cell r="AH152" t="str">
            <v>Dùng chung</v>
          </cell>
          <cell r="AI152">
            <v>45076</v>
          </cell>
        </row>
        <row r="153">
          <cell r="A153" t="str">
            <v>00119884904849</v>
          </cell>
          <cell r="B153" t="str">
            <v>‭Tủ thấp backdrop (800x400x750mm)‬</v>
          </cell>
          <cell r="D153" t="str">
            <v>Tủ tài liệu thấp</v>
          </cell>
          <cell r="E153">
            <v>2090000</v>
          </cell>
          <cell r="F153">
            <v>0</v>
          </cell>
          <cell r="G153" t="str">
            <v>018877</v>
          </cell>
          <cell r="H153" t="str">
            <v>Trương Kim Nhân</v>
          </cell>
          <cell r="I153" t="str">
            <v xml:space="preserve"> 01SB000001 </v>
          </cell>
          <cell r="J153" t="str">
            <v xml:space="preserve"> MSB </v>
          </cell>
          <cell r="K153" t="str">
            <v xml:space="preserve">01RB000001 </v>
          </cell>
          <cell r="L153" t="str">
            <v xml:space="preserve">Ngân hàng Bán lẻ </v>
          </cell>
          <cell r="M153" t="str">
            <v xml:space="preserve">01RB000382 </v>
          </cell>
          <cell r="N153" t="str">
            <v xml:space="preserve">TT Kênh Bán hàng và Phân phối </v>
          </cell>
          <cell r="O153" t="str">
            <v xml:space="preserve">01RB000733 </v>
          </cell>
          <cell r="P153" t="str">
            <v xml:space="preserve">Kênh TT Khách hàng Cá nhân MN </v>
          </cell>
          <cell r="Q153" t="str">
            <v xml:space="preserve">01RB000127 </v>
          </cell>
          <cell r="R153" t="str">
            <v xml:space="preserve">Vùng 7 </v>
          </cell>
          <cell r="S153" t="str">
            <v>01RB000131</v>
          </cell>
          <cell r="T153" t="str">
            <v>TT KHCN Hải Châu</v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>01RB000131</v>
          </cell>
          <cell r="AD153" t="str">
            <v>TT KHCN Hải Châu</v>
          </cell>
          <cell r="AE153" t="str">
            <v>01BR000154</v>
          </cell>
          <cell r="AF153" t="str">
            <v>Phòng giao dịch Hải Châu</v>
          </cell>
          <cell r="AG153" t="str">
            <v xml:space="preserve">Đang sử dụng </v>
          </cell>
          <cell r="AH153" t="str">
            <v>Dùng chung</v>
          </cell>
          <cell r="AI153">
            <v>45076</v>
          </cell>
        </row>
        <row r="154">
          <cell r="A154" t="str">
            <v>00119884904850</v>
          </cell>
          <cell r="B154" t="str">
            <v>‭Tủ thấp backdrop (588x400x750mm)‬</v>
          </cell>
          <cell r="D154" t="str">
            <v>Tủ tài liệu thấp</v>
          </cell>
          <cell r="E154">
            <v>1509200</v>
          </cell>
          <cell r="F154">
            <v>0</v>
          </cell>
          <cell r="G154" t="str">
            <v>018877</v>
          </cell>
          <cell r="H154" t="str">
            <v>Trương Kim Nhân</v>
          </cell>
          <cell r="I154" t="str">
            <v xml:space="preserve"> 01SB000001 </v>
          </cell>
          <cell r="J154" t="str">
            <v xml:space="preserve"> MSB </v>
          </cell>
          <cell r="K154" t="str">
            <v xml:space="preserve">01RB000001 </v>
          </cell>
          <cell r="L154" t="str">
            <v xml:space="preserve">Ngân hàng Bán lẻ </v>
          </cell>
          <cell r="M154" t="str">
            <v xml:space="preserve">01RB000382 </v>
          </cell>
          <cell r="N154" t="str">
            <v xml:space="preserve">TT Kênh Bán hàng và Phân phối </v>
          </cell>
          <cell r="O154" t="str">
            <v xml:space="preserve">01RB000733 </v>
          </cell>
          <cell r="P154" t="str">
            <v xml:space="preserve">Kênh TT Khách hàng Cá nhân MN </v>
          </cell>
          <cell r="Q154" t="str">
            <v xml:space="preserve">01RB000127 </v>
          </cell>
          <cell r="R154" t="str">
            <v xml:space="preserve">Vùng 7 </v>
          </cell>
          <cell r="S154" t="str">
            <v>01RB000131</v>
          </cell>
          <cell r="T154" t="str">
            <v>TT KHCN Hải Châu</v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>01RB000131</v>
          </cell>
          <cell r="AD154" t="str">
            <v>TT KHCN Hải Châu</v>
          </cell>
          <cell r="AE154" t="str">
            <v>01BR000154</v>
          </cell>
          <cell r="AF154" t="str">
            <v>Phòng giao dịch Hải Châu</v>
          </cell>
          <cell r="AG154" t="str">
            <v xml:space="preserve">Đang sử dụng </v>
          </cell>
          <cell r="AH154" t="str">
            <v>Dùng chung</v>
          </cell>
          <cell r="AI154">
            <v>45076</v>
          </cell>
        </row>
        <row r="155">
          <cell r="A155" t="str">
            <v>00119884904851</v>
          </cell>
          <cell r="B155" t="str">
            <v>‭Quầy hỗ trợ Q2 (1500x500x1100mm)‬</v>
          </cell>
          <cell r="D155" t="str">
            <v>Quầy hỗ trợ</v>
          </cell>
          <cell r="E155">
            <v>13530000</v>
          </cell>
          <cell r="F155">
            <v>0</v>
          </cell>
          <cell r="G155" t="str">
            <v>018877</v>
          </cell>
          <cell r="H155" t="str">
            <v>Trương Kim Nhân</v>
          </cell>
          <cell r="I155" t="str">
            <v xml:space="preserve"> 01SB000001 </v>
          </cell>
          <cell r="J155" t="str">
            <v xml:space="preserve"> MSB </v>
          </cell>
          <cell r="K155" t="str">
            <v xml:space="preserve">01RB000001 </v>
          </cell>
          <cell r="L155" t="str">
            <v xml:space="preserve">Ngân hàng Bán lẻ </v>
          </cell>
          <cell r="M155" t="str">
            <v xml:space="preserve">01RB000382 </v>
          </cell>
          <cell r="N155" t="str">
            <v xml:space="preserve">TT Kênh Bán hàng và Phân phối </v>
          </cell>
          <cell r="O155" t="str">
            <v xml:space="preserve">01RB000733 </v>
          </cell>
          <cell r="P155" t="str">
            <v xml:space="preserve">Kênh TT Khách hàng Cá nhân MN </v>
          </cell>
          <cell r="Q155" t="str">
            <v xml:space="preserve">01RB000127 </v>
          </cell>
          <cell r="R155" t="str">
            <v xml:space="preserve">Vùng 7 </v>
          </cell>
          <cell r="S155" t="str">
            <v>01RB000131</v>
          </cell>
          <cell r="T155" t="str">
            <v>TT KHCN Hải Châu</v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>01RB000131</v>
          </cell>
          <cell r="AD155" t="str">
            <v>TT KHCN Hải Châu</v>
          </cell>
          <cell r="AE155" t="str">
            <v>01BR000154</v>
          </cell>
          <cell r="AF155" t="str">
            <v>Phòng giao dịch Hải Châu</v>
          </cell>
          <cell r="AG155" t="str">
            <v xml:space="preserve">Đang sử dụng </v>
          </cell>
          <cell r="AH155" t="str">
            <v>Dùng chung</v>
          </cell>
          <cell r="AI155">
            <v>45076</v>
          </cell>
        </row>
        <row r="156">
          <cell r="A156" t="str">
            <v>00119884904852</v>
          </cell>
          <cell r="B156" t="str">
            <v>‭Ghế quầy bar‬</v>
          </cell>
          <cell r="D156" t="str">
            <v>Ghế quầy bar</v>
          </cell>
          <cell r="E156">
            <v>2035000</v>
          </cell>
          <cell r="F156">
            <v>0</v>
          </cell>
          <cell r="G156" t="str">
            <v>018877</v>
          </cell>
          <cell r="H156" t="str">
            <v>Trương Kim Nhân</v>
          </cell>
          <cell r="I156" t="str">
            <v xml:space="preserve"> 01SB000001 </v>
          </cell>
          <cell r="J156" t="str">
            <v xml:space="preserve"> MSB </v>
          </cell>
          <cell r="K156" t="str">
            <v xml:space="preserve">01RB000001 </v>
          </cell>
          <cell r="L156" t="str">
            <v xml:space="preserve">Ngân hàng Bán lẻ </v>
          </cell>
          <cell r="M156" t="str">
            <v xml:space="preserve">01RB000382 </v>
          </cell>
          <cell r="N156" t="str">
            <v xml:space="preserve">TT Kênh Bán hàng và Phân phối </v>
          </cell>
          <cell r="O156" t="str">
            <v xml:space="preserve">01RB000733 </v>
          </cell>
          <cell r="P156" t="str">
            <v xml:space="preserve">Kênh TT Khách hàng Cá nhân MN </v>
          </cell>
          <cell r="Q156" t="str">
            <v xml:space="preserve">01RB000127 </v>
          </cell>
          <cell r="R156" t="str">
            <v xml:space="preserve">Vùng 7 </v>
          </cell>
          <cell r="S156" t="str">
            <v>01RB000131</v>
          </cell>
          <cell r="T156" t="str">
            <v>TT KHCN Hải Châu</v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>01RB000131</v>
          </cell>
          <cell r="AD156" t="str">
            <v>TT KHCN Hải Châu</v>
          </cell>
          <cell r="AE156" t="str">
            <v>01BR000154</v>
          </cell>
          <cell r="AF156" t="str">
            <v>Phòng giao dịch Hải Châu</v>
          </cell>
          <cell r="AG156" t="str">
            <v xml:space="preserve">Đang sử dụng </v>
          </cell>
          <cell r="AH156" t="str">
            <v>Dùng chung</v>
          </cell>
          <cell r="AI156">
            <v>45076</v>
          </cell>
        </row>
        <row r="157">
          <cell r="A157" t="str">
            <v>00119884904853</v>
          </cell>
          <cell r="B157" t="str">
            <v>‭Tủ quà tặng (2447x500x3250mm)‬</v>
          </cell>
          <cell r="D157" t="str">
            <v>Tủ quà tặng</v>
          </cell>
          <cell r="E157">
            <v>16500000</v>
          </cell>
          <cell r="F157">
            <v>0</v>
          </cell>
          <cell r="G157" t="str">
            <v>018877</v>
          </cell>
          <cell r="H157" t="str">
            <v>Trương Kim Nhân</v>
          </cell>
          <cell r="I157" t="str">
            <v xml:space="preserve"> 01SB000001 </v>
          </cell>
          <cell r="J157" t="str">
            <v xml:space="preserve"> MSB </v>
          </cell>
          <cell r="K157" t="str">
            <v xml:space="preserve">01RB000001 </v>
          </cell>
          <cell r="L157" t="str">
            <v xml:space="preserve">Ngân hàng Bán lẻ </v>
          </cell>
          <cell r="M157" t="str">
            <v xml:space="preserve">01RB000382 </v>
          </cell>
          <cell r="N157" t="str">
            <v xml:space="preserve">TT Kênh Bán hàng và Phân phối </v>
          </cell>
          <cell r="O157" t="str">
            <v xml:space="preserve">01RB000733 </v>
          </cell>
          <cell r="P157" t="str">
            <v xml:space="preserve">Kênh TT Khách hàng Cá nhân MN </v>
          </cell>
          <cell r="Q157" t="str">
            <v xml:space="preserve">01RB000127 </v>
          </cell>
          <cell r="R157" t="str">
            <v xml:space="preserve">Vùng 7 </v>
          </cell>
          <cell r="S157" t="str">
            <v>01RB000131</v>
          </cell>
          <cell r="T157" t="str">
            <v>TT KHCN Hải Châu</v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>01RB000131</v>
          </cell>
          <cell r="AD157" t="str">
            <v>TT KHCN Hải Châu</v>
          </cell>
          <cell r="AE157" t="str">
            <v>01BR000154</v>
          </cell>
          <cell r="AF157" t="str">
            <v>Phòng giao dịch Hải Châu</v>
          </cell>
          <cell r="AG157" t="str">
            <v xml:space="preserve">Đang sử dụng </v>
          </cell>
          <cell r="AH157" t="str">
            <v>Dùng chung</v>
          </cell>
          <cell r="AI157">
            <v>45076</v>
          </cell>
        </row>
        <row r="158">
          <cell r="A158" t="str">
            <v>00119884904854</v>
          </cell>
          <cell r="B158" t="str">
            <v>‭Bộ Ghế cho Khách hàng ngồi chờ SF1 (1800x550x800mm)‬</v>
          </cell>
          <cell r="D158" t="str">
            <v>Ghế chờ cho khách hàng</v>
          </cell>
          <cell r="E158">
            <v>10780000</v>
          </cell>
          <cell r="F158">
            <v>0</v>
          </cell>
          <cell r="G158" t="str">
            <v>018877</v>
          </cell>
          <cell r="H158" t="str">
            <v>Trương Kim Nhân</v>
          </cell>
          <cell r="I158" t="str">
            <v xml:space="preserve"> 01SB000001 </v>
          </cell>
          <cell r="J158" t="str">
            <v xml:space="preserve"> MSB </v>
          </cell>
          <cell r="K158" t="str">
            <v xml:space="preserve">01RB000001 </v>
          </cell>
          <cell r="L158" t="str">
            <v xml:space="preserve">Ngân hàng Bán lẻ </v>
          </cell>
          <cell r="M158" t="str">
            <v xml:space="preserve">01RB000382 </v>
          </cell>
          <cell r="N158" t="str">
            <v xml:space="preserve">TT Kênh Bán hàng và Phân phối </v>
          </cell>
          <cell r="O158" t="str">
            <v xml:space="preserve">01RB000733 </v>
          </cell>
          <cell r="P158" t="str">
            <v xml:space="preserve">Kênh TT Khách hàng Cá nhân MN </v>
          </cell>
          <cell r="Q158" t="str">
            <v xml:space="preserve">01RB000127 </v>
          </cell>
          <cell r="R158" t="str">
            <v xml:space="preserve">Vùng 7 </v>
          </cell>
          <cell r="S158" t="str">
            <v>01RB000131</v>
          </cell>
          <cell r="T158" t="str">
            <v>TT KHCN Hải Châu</v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>01RB000131</v>
          </cell>
          <cell r="AD158" t="str">
            <v>TT KHCN Hải Châu</v>
          </cell>
          <cell r="AE158" t="str">
            <v>01BR000154</v>
          </cell>
          <cell r="AF158" t="str">
            <v>Phòng giao dịch Hải Châu</v>
          </cell>
          <cell r="AG158" t="str">
            <v xml:space="preserve">Đang sử dụng </v>
          </cell>
          <cell r="AH158" t="str">
            <v>Dùng chung</v>
          </cell>
          <cell r="AI158">
            <v>45076</v>
          </cell>
        </row>
        <row r="159">
          <cell r="A159" t="str">
            <v>00119884904855</v>
          </cell>
          <cell r="B159" t="str">
            <v>‭Bộ Ghế cho Khách hàng ngồi chờ SF1 (1800x550x800mm)‬</v>
          </cell>
          <cell r="D159" t="str">
            <v>Ghế chờ cho khách hàng</v>
          </cell>
          <cell r="E159">
            <v>10780000</v>
          </cell>
          <cell r="F159">
            <v>0</v>
          </cell>
          <cell r="G159" t="str">
            <v>018877</v>
          </cell>
          <cell r="H159" t="str">
            <v>Trương Kim Nhân</v>
          </cell>
          <cell r="I159" t="str">
            <v xml:space="preserve"> 01SB000001 </v>
          </cell>
          <cell r="J159" t="str">
            <v xml:space="preserve"> MSB </v>
          </cell>
          <cell r="K159" t="str">
            <v xml:space="preserve">01RB000001 </v>
          </cell>
          <cell r="L159" t="str">
            <v xml:space="preserve">Ngân hàng Bán lẻ </v>
          </cell>
          <cell r="M159" t="str">
            <v xml:space="preserve">01RB000382 </v>
          </cell>
          <cell r="N159" t="str">
            <v xml:space="preserve">TT Kênh Bán hàng và Phân phối </v>
          </cell>
          <cell r="O159" t="str">
            <v xml:space="preserve">01RB000733 </v>
          </cell>
          <cell r="P159" t="str">
            <v xml:space="preserve">Kênh TT Khách hàng Cá nhân MN </v>
          </cell>
          <cell r="Q159" t="str">
            <v xml:space="preserve">01RB000127 </v>
          </cell>
          <cell r="R159" t="str">
            <v xml:space="preserve">Vùng 7 </v>
          </cell>
          <cell r="S159" t="str">
            <v>01RB000131</v>
          </cell>
          <cell r="T159" t="str">
            <v>TT KHCN Hải Châu</v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>01RB000131</v>
          </cell>
          <cell r="AD159" t="str">
            <v>TT KHCN Hải Châu</v>
          </cell>
          <cell r="AE159" t="str">
            <v>01BR000154</v>
          </cell>
          <cell r="AF159" t="str">
            <v>Phòng giao dịch Hải Châu</v>
          </cell>
          <cell r="AG159" t="str">
            <v xml:space="preserve">Đang sử dụng </v>
          </cell>
          <cell r="AH159" t="str">
            <v>Dùng chung</v>
          </cell>
          <cell r="AI159">
            <v>45076</v>
          </cell>
        </row>
        <row r="160">
          <cell r="A160" t="str">
            <v>00119884904856</v>
          </cell>
          <cell r="B160" t="str">
            <v>‭Ghế sofa tròn SF2 (D500mmxH450mm)‬</v>
          </cell>
          <cell r="D160" t="str">
            <v>Ghế đôn sofa</v>
          </cell>
          <cell r="E160">
            <v>3234000</v>
          </cell>
          <cell r="F160">
            <v>0</v>
          </cell>
          <cell r="G160" t="str">
            <v>018877</v>
          </cell>
          <cell r="H160" t="str">
            <v>Trương Kim Nhân</v>
          </cell>
          <cell r="I160" t="str">
            <v xml:space="preserve"> 01SB000001 </v>
          </cell>
          <cell r="J160" t="str">
            <v xml:space="preserve"> MSB </v>
          </cell>
          <cell r="K160" t="str">
            <v xml:space="preserve">01RB000001 </v>
          </cell>
          <cell r="L160" t="str">
            <v xml:space="preserve">Ngân hàng Bán lẻ </v>
          </cell>
          <cell r="M160" t="str">
            <v xml:space="preserve">01RB000382 </v>
          </cell>
          <cell r="N160" t="str">
            <v xml:space="preserve">TT Kênh Bán hàng và Phân phối </v>
          </cell>
          <cell r="O160" t="str">
            <v xml:space="preserve">01RB000733 </v>
          </cell>
          <cell r="P160" t="str">
            <v xml:space="preserve">Kênh TT Khách hàng Cá nhân MN </v>
          </cell>
          <cell r="Q160" t="str">
            <v xml:space="preserve">01RB000127 </v>
          </cell>
          <cell r="R160" t="str">
            <v xml:space="preserve">Vùng 7 </v>
          </cell>
          <cell r="S160" t="str">
            <v>01RB000131</v>
          </cell>
          <cell r="T160" t="str">
            <v>TT KHCN Hải Châu</v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>01RB000131</v>
          </cell>
          <cell r="AD160" t="str">
            <v>TT KHCN Hải Châu</v>
          </cell>
          <cell r="AE160" t="str">
            <v>01BR000154</v>
          </cell>
          <cell r="AF160" t="str">
            <v>Phòng giao dịch Hải Châu</v>
          </cell>
          <cell r="AG160" t="str">
            <v xml:space="preserve">Đang sử dụng </v>
          </cell>
          <cell r="AH160" t="str">
            <v>Dùng chung</v>
          </cell>
          <cell r="AI160">
            <v>45076</v>
          </cell>
        </row>
        <row r="161">
          <cell r="A161" t="str">
            <v>00119884904857</v>
          </cell>
          <cell r="B161" t="str">
            <v>‭Ghế sofa tròn SF2 (D500mmxH450mm)‬</v>
          </cell>
          <cell r="D161" t="str">
            <v>Ghế đôn sofa</v>
          </cell>
          <cell r="E161">
            <v>3234000</v>
          </cell>
          <cell r="F161">
            <v>0</v>
          </cell>
          <cell r="G161" t="str">
            <v>018877</v>
          </cell>
          <cell r="H161" t="str">
            <v>Trương Kim Nhân</v>
          </cell>
          <cell r="I161" t="str">
            <v xml:space="preserve"> 01SB000001 </v>
          </cell>
          <cell r="J161" t="str">
            <v xml:space="preserve"> MSB </v>
          </cell>
          <cell r="K161" t="str">
            <v xml:space="preserve">01RB000001 </v>
          </cell>
          <cell r="L161" t="str">
            <v xml:space="preserve">Ngân hàng Bán lẻ </v>
          </cell>
          <cell r="M161" t="str">
            <v xml:space="preserve">01RB000382 </v>
          </cell>
          <cell r="N161" t="str">
            <v xml:space="preserve">TT Kênh Bán hàng và Phân phối </v>
          </cell>
          <cell r="O161" t="str">
            <v xml:space="preserve">01RB000733 </v>
          </cell>
          <cell r="P161" t="str">
            <v xml:space="preserve">Kênh TT Khách hàng Cá nhân MN </v>
          </cell>
          <cell r="Q161" t="str">
            <v xml:space="preserve">01RB000127 </v>
          </cell>
          <cell r="R161" t="str">
            <v xml:space="preserve">Vùng 7 </v>
          </cell>
          <cell r="S161" t="str">
            <v>01RB000131</v>
          </cell>
          <cell r="T161" t="str">
            <v>TT KHCN Hải Châu</v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>01RB000131</v>
          </cell>
          <cell r="AD161" t="str">
            <v>TT KHCN Hải Châu</v>
          </cell>
          <cell r="AE161" t="str">
            <v>01BR000154</v>
          </cell>
          <cell r="AF161" t="str">
            <v>Phòng giao dịch Hải Châu</v>
          </cell>
          <cell r="AG161" t="str">
            <v xml:space="preserve">Đang sử dụng </v>
          </cell>
          <cell r="AH161" t="str">
            <v>Dùng chung</v>
          </cell>
          <cell r="AI161">
            <v>45076</v>
          </cell>
        </row>
        <row r="162">
          <cell r="A162" t="str">
            <v>00119884904858</v>
          </cell>
          <cell r="B162" t="str">
            <v>‭Bàn trụ tròn BT (D500mmxH550mm)‬</v>
          </cell>
          <cell r="D162" t="str">
            <v>Bàn tròn tiếp khách</v>
          </cell>
          <cell r="E162">
            <v>3234000</v>
          </cell>
          <cell r="F162">
            <v>0</v>
          </cell>
          <cell r="G162" t="str">
            <v>018877</v>
          </cell>
          <cell r="H162" t="str">
            <v>Trương Kim Nhân</v>
          </cell>
          <cell r="I162" t="str">
            <v xml:space="preserve"> 01SB000001 </v>
          </cell>
          <cell r="J162" t="str">
            <v xml:space="preserve"> MSB </v>
          </cell>
          <cell r="K162" t="str">
            <v xml:space="preserve">01RB000001 </v>
          </cell>
          <cell r="L162" t="str">
            <v xml:space="preserve">Ngân hàng Bán lẻ </v>
          </cell>
          <cell r="M162" t="str">
            <v xml:space="preserve">01RB000382 </v>
          </cell>
          <cell r="N162" t="str">
            <v xml:space="preserve">TT Kênh Bán hàng và Phân phối </v>
          </cell>
          <cell r="O162" t="str">
            <v xml:space="preserve">01RB000733 </v>
          </cell>
          <cell r="P162" t="str">
            <v xml:space="preserve">Kênh TT Khách hàng Cá nhân MN </v>
          </cell>
          <cell r="Q162" t="str">
            <v xml:space="preserve">01RB000127 </v>
          </cell>
          <cell r="R162" t="str">
            <v xml:space="preserve">Vùng 7 </v>
          </cell>
          <cell r="S162" t="str">
            <v>01RB000131</v>
          </cell>
          <cell r="T162" t="str">
            <v>TT KHCN Hải Châu</v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>01RB000131</v>
          </cell>
          <cell r="AD162" t="str">
            <v>TT KHCN Hải Châu</v>
          </cell>
          <cell r="AE162" t="str">
            <v>01BR000154</v>
          </cell>
          <cell r="AF162" t="str">
            <v>Phòng giao dịch Hải Châu</v>
          </cell>
          <cell r="AG162" t="str">
            <v xml:space="preserve">Đang sử dụng </v>
          </cell>
          <cell r="AH162" t="str">
            <v>Dùng chung</v>
          </cell>
          <cell r="AI162">
            <v>45076</v>
          </cell>
        </row>
        <row r="163">
          <cell r="A163" t="str">
            <v>00119884904859</v>
          </cell>
          <cell r="B163" t="str">
            <v>‭Bàn trụ tròn BT (D500mmxH550mm)‬</v>
          </cell>
          <cell r="D163" t="str">
            <v>Bàn tròn tiếp khách</v>
          </cell>
          <cell r="E163">
            <v>3234000</v>
          </cell>
          <cell r="F163">
            <v>0</v>
          </cell>
          <cell r="G163" t="str">
            <v>018877</v>
          </cell>
          <cell r="H163" t="str">
            <v>Trương Kim Nhân</v>
          </cell>
          <cell r="I163" t="str">
            <v xml:space="preserve"> 01SB000001 </v>
          </cell>
          <cell r="J163" t="str">
            <v xml:space="preserve"> MSB </v>
          </cell>
          <cell r="K163" t="str">
            <v xml:space="preserve">01RB000001 </v>
          </cell>
          <cell r="L163" t="str">
            <v xml:space="preserve">Ngân hàng Bán lẻ </v>
          </cell>
          <cell r="M163" t="str">
            <v xml:space="preserve">01RB000382 </v>
          </cell>
          <cell r="N163" t="str">
            <v xml:space="preserve">TT Kênh Bán hàng và Phân phối </v>
          </cell>
          <cell r="O163" t="str">
            <v xml:space="preserve">01RB000733 </v>
          </cell>
          <cell r="P163" t="str">
            <v xml:space="preserve">Kênh TT Khách hàng Cá nhân MN </v>
          </cell>
          <cell r="Q163" t="str">
            <v xml:space="preserve">01RB000127 </v>
          </cell>
          <cell r="R163" t="str">
            <v xml:space="preserve">Vùng 7 </v>
          </cell>
          <cell r="S163" t="str">
            <v>01RB000131</v>
          </cell>
          <cell r="T163" t="str">
            <v>TT KHCN Hải Châu</v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>01RB000131</v>
          </cell>
          <cell r="AD163" t="str">
            <v>TT KHCN Hải Châu</v>
          </cell>
          <cell r="AE163" t="str">
            <v>01BR000154</v>
          </cell>
          <cell r="AF163" t="str">
            <v>Phòng giao dịch Hải Châu</v>
          </cell>
          <cell r="AG163" t="str">
            <v xml:space="preserve">Đang sử dụng </v>
          </cell>
          <cell r="AH163" t="str">
            <v>Dùng chung</v>
          </cell>
          <cell r="AI163">
            <v>45076</v>
          </cell>
        </row>
        <row r="164">
          <cell r="A164" t="str">
            <v>00119884904860</v>
          </cell>
          <cell r="B164" t="str">
            <v>‭Bàn tư vấn + Bảng ngăn vách kính(1400x1850x1100) + tủ thấp‬</v>
          </cell>
          <cell r="D164" t="str">
            <v>Bàn tư vấn + vách ngăn kính</v>
          </cell>
          <cell r="E164">
            <v>10780000</v>
          </cell>
          <cell r="F164">
            <v>0</v>
          </cell>
          <cell r="G164" t="str">
            <v>018877</v>
          </cell>
          <cell r="H164" t="str">
            <v>Trương Kim Nhân</v>
          </cell>
          <cell r="I164" t="str">
            <v xml:space="preserve"> 01SB000001 </v>
          </cell>
          <cell r="J164" t="str">
            <v xml:space="preserve"> MSB </v>
          </cell>
          <cell r="K164" t="str">
            <v xml:space="preserve">01RB000001 </v>
          </cell>
          <cell r="L164" t="str">
            <v xml:space="preserve">Ngân hàng Bán lẻ </v>
          </cell>
          <cell r="M164" t="str">
            <v xml:space="preserve">01RB000382 </v>
          </cell>
          <cell r="N164" t="str">
            <v xml:space="preserve">TT Kênh Bán hàng và Phân phối </v>
          </cell>
          <cell r="O164" t="str">
            <v xml:space="preserve">01RB000733 </v>
          </cell>
          <cell r="P164" t="str">
            <v xml:space="preserve">Kênh TT Khách hàng Cá nhân MN </v>
          </cell>
          <cell r="Q164" t="str">
            <v xml:space="preserve">01RB000127 </v>
          </cell>
          <cell r="R164" t="str">
            <v xml:space="preserve">Vùng 7 </v>
          </cell>
          <cell r="S164" t="str">
            <v>01RB000131</v>
          </cell>
          <cell r="T164" t="str">
            <v>TT KHCN Hải Châu</v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>01RB000131</v>
          </cell>
          <cell r="AD164" t="str">
            <v>TT KHCN Hải Châu</v>
          </cell>
          <cell r="AE164" t="str">
            <v>01BR000154</v>
          </cell>
          <cell r="AF164" t="str">
            <v>Phòng giao dịch Hải Châu</v>
          </cell>
          <cell r="AG164" t="str">
            <v xml:space="preserve">Đang sử dụng </v>
          </cell>
          <cell r="AH164" t="str">
            <v>Dùng chung</v>
          </cell>
          <cell r="AI164">
            <v>45076</v>
          </cell>
        </row>
        <row r="165">
          <cell r="A165" t="str">
            <v>00119884904861</v>
          </cell>
          <cell r="B165" t="str">
            <v>‭Bàn tư vấn + Bảng ngăn vách kính(1400x1850x1100) + tủ thấp‬</v>
          </cell>
          <cell r="D165" t="str">
            <v>Bàn tư vấn + vách ngăn kính</v>
          </cell>
          <cell r="E165">
            <v>10780000</v>
          </cell>
          <cell r="F165">
            <v>0</v>
          </cell>
          <cell r="G165" t="str">
            <v>018877</v>
          </cell>
          <cell r="H165" t="str">
            <v>Trương Kim Nhân</v>
          </cell>
          <cell r="I165" t="str">
            <v xml:space="preserve"> 01SB000001 </v>
          </cell>
          <cell r="J165" t="str">
            <v xml:space="preserve"> MSB </v>
          </cell>
          <cell r="K165" t="str">
            <v xml:space="preserve">01RB000001 </v>
          </cell>
          <cell r="L165" t="str">
            <v xml:space="preserve">Ngân hàng Bán lẻ </v>
          </cell>
          <cell r="M165" t="str">
            <v xml:space="preserve">01RB000382 </v>
          </cell>
          <cell r="N165" t="str">
            <v xml:space="preserve">TT Kênh Bán hàng và Phân phối </v>
          </cell>
          <cell r="O165" t="str">
            <v xml:space="preserve">01RB000733 </v>
          </cell>
          <cell r="P165" t="str">
            <v xml:space="preserve">Kênh TT Khách hàng Cá nhân MN </v>
          </cell>
          <cell r="Q165" t="str">
            <v xml:space="preserve">01RB000127 </v>
          </cell>
          <cell r="R165" t="str">
            <v xml:space="preserve">Vùng 7 </v>
          </cell>
          <cell r="S165" t="str">
            <v>01RB000131</v>
          </cell>
          <cell r="T165" t="str">
            <v>TT KHCN Hải Châu</v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>01RB000131</v>
          </cell>
          <cell r="AD165" t="str">
            <v>TT KHCN Hải Châu</v>
          </cell>
          <cell r="AE165" t="str">
            <v>01BR000154</v>
          </cell>
          <cell r="AF165" t="str">
            <v>Phòng giao dịch Hải Châu</v>
          </cell>
          <cell r="AG165" t="str">
            <v xml:space="preserve">Đang sử dụng </v>
          </cell>
          <cell r="AH165" t="str">
            <v>Dùng chung</v>
          </cell>
          <cell r="AI165">
            <v>45076</v>
          </cell>
        </row>
        <row r="166">
          <cell r="A166" t="str">
            <v>00119884904862</v>
          </cell>
          <cell r="B166" t="str">
            <v>‭Ghế nhân viên Iris - D02‬</v>
          </cell>
          <cell r="D166" t="str">
            <v>Ghế nhân viên chân xoay</v>
          </cell>
          <cell r="E166">
            <v>2371600</v>
          </cell>
          <cell r="F166">
            <v>0</v>
          </cell>
          <cell r="G166" t="str">
            <v>018877</v>
          </cell>
          <cell r="H166" t="str">
            <v>Trương Kim Nhân</v>
          </cell>
          <cell r="I166" t="str">
            <v xml:space="preserve"> 01SB000001 </v>
          </cell>
          <cell r="J166" t="str">
            <v xml:space="preserve"> MSB </v>
          </cell>
          <cell r="K166" t="str">
            <v xml:space="preserve">01RB000001 </v>
          </cell>
          <cell r="L166" t="str">
            <v xml:space="preserve">Ngân hàng Bán lẻ </v>
          </cell>
          <cell r="M166" t="str">
            <v xml:space="preserve">01RB000382 </v>
          </cell>
          <cell r="N166" t="str">
            <v xml:space="preserve">TT Kênh Bán hàng và Phân phối </v>
          </cell>
          <cell r="O166" t="str">
            <v xml:space="preserve">01RB000733 </v>
          </cell>
          <cell r="P166" t="str">
            <v xml:space="preserve">Kênh TT Khách hàng Cá nhân MN </v>
          </cell>
          <cell r="Q166" t="str">
            <v xml:space="preserve">01RB000127 </v>
          </cell>
          <cell r="R166" t="str">
            <v xml:space="preserve">Vùng 7 </v>
          </cell>
          <cell r="S166" t="str">
            <v>01RB000131</v>
          </cell>
          <cell r="T166" t="str">
            <v>TT KHCN Hải Châu</v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>01RB000131</v>
          </cell>
          <cell r="AD166" t="str">
            <v>TT KHCN Hải Châu</v>
          </cell>
          <cell r="AE166" t="str">
            <v>01BR000154</v>
          </cell>
          <cell r="AF166" t="str">
            <v>Phòng giao dịch Hải Châu</v>
          </cell>
          <cell r="AG166" t="str">
            <v xml:space="preserve">Đang sử dụng </v>
          </cell>
          <cell r="AH166" t="str">
            <v>Dùng chung</v>
          </cell>
          <cell r="AI166">
            <v>45076</v>
          </cell>
        </row>
        <row r="167">
          <cell r="A167" t="str">
            <v>00119884904863</v>
          </cell>
          <cell r="B167" t="str">
            <v>‭Ghế nhân viên Iris - D02‬</v>
          </cell>
          <cell r="D167" t="str">
            <v>Ghế nhân viên chân xoay</v>
          </cell>
          <cell r="E167">
            <v>2371600</v>
          </cell>
          <cell r="F167">
            <v>0</v>
          </cell>
          <cell r="G167" t="str">
            <v>018877</v>
          </cell>
          <cell r="H167" t="str">
            <v>Trương Kim Nhân</v>
          </cell>
          <cell r="I167" t="str">
            <v xml:space="preserve"> 01SB000001 </v>
          </cell>
          <cell r="J167" t="str">
            <v xml:space="preserve"> MSB </v>
          </cell>
          <cell r="K167" t="str">
            <v xml:space="preserve">01RB000001 </v>
          </cell>
          <cell r="L167" t="str">
            <v xml:space="preserve">Ngân hàng Bán lẻ </v>
          </cell>
          <cell r="M167" t="str">
            <v xml:space="preserve">01RB000382 </v>
          </cell>
          <cell r="N167" t="str">
            <v xml:space="preserve">TT Kênh Bán hàng và Phân phối </v>
          </cell>
          <cell r="O167" t="str">
            <v xml:space="preserve">01RB000733 </v>
          </cell>
          <cell r="P167" t="str">
            <v xml:space="preserve">Kênh TT Khách hàng Cá nhân MN </v>
          </cell>
          <cell r="Q167" t="str">
            <v xml:space="preserve">01RB000127 </v>
          </cell>
          <cell r="R167" t="str">
            <v xml:space="preserve">Vùng 7 </v>
          </cell>
          <cell r="S167" t="str">
            <v>01RB000131</v>
          </cell>
          <cell r="T167" t="str">
            <v>TT KHCN Hải Châu</v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>01RB000131</v>
          </cell>
          <cell r="AD167" t="str">
            <v>TT KHCN Hải Châu</v>
          </cell>
          <cell r="AE167" t="str">
            <v>01BR000154</v>
          </cell>
          <cell r="AF167" t="str">
            <v>Phòng giao dịch Hải Châu</v>
          </cell>
          <cell r="AG167" t="str">
            <v xml:space="preserve">Đang sử dụng </v>
          </cell>
          <cell r="AH167" t="str">
            <v>Dùng chung</v>
          </cell>
          <cell r="AI167">
            <v>45076</v>
          </cell>
        </row>
        <row r="168">
          <cell r="A168" t="str">
            <v>00119884904934</v>
          </cell>
          <cell r="B168" t="str">
            <v>‭Ghế tiếp khách Wasosky 1‬</v>
          </cell>
          <cell r="D168" t="str">
            <v>Ghế tiếp khách</v>
          </cell>
          <cell r="E168">
            <v>1293600</v>
          </cell>
          <cell r="F168">
            <v>0</v>
          </cell>
          <cell r="G168" t="str">
            <v>018877</v>
          </cell>
          <cell r="H168" t="str">
            <v>Trương Kim Nhân</v>
          </cell>
          <cell r="I168" t="str">
            <v xml:space="preserve"> 01SB000001 </v>
          </cell>
          <cell r="J168" t="str">
            <v xml:space="preserve"> MSB </v>
          </cell>
          <cell r="K168" t="str">
            <v xml:space="preserve">01RB000001 </v>
          </cell>
          <cell r="L168" t="str">
            <v xml:space="preserve">Ngân hàng Bán lẻ </v>
          </cell>
          <cell r="M168" t="str">
            <v xml:space="preserve">01RB000382 </v>
          </cell>
          <cell r="N168" t="str">
            <v xml:space="preserve">TT Kênh Bán hàng và Phân phối </v>
          </cell>
          <cell r="O168" t="str">
            <v xml:space="preserve">01RB000733 </v>
          </cell>
          <cell r="P168" t="str">
            <v xml:space="preserve">Kênh TT Khách hàng Cá nhân MN </v>
          </cell>
          <cell r="Q168" t="str">
            <v xml:space="preserve">01RB000127 </v>
          </cell>
          <cell r="R168" t="str">
            <v xml:space="preserve">Vùng 7 </v>
          </cell>
          <cell r="S168" t="str">
            <v>01RB000131</v>
          </cell>
          <cell r="T168" t="str">
            <v>TT KHCN Hải Châu</v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>01RB000131</v>
          </cell>
          <cell r="AD168" t="str">
            <v>TT KHCN Hải Châu</v>
          </cell>
          <cell r="AE168" t="str">
            <v>01BR000154</v>
          </cell>
          <cell r="AF168" t="str">
            <v>Phòng giao dịch Hải Châu</v>
          </cell>
          <cell r="AG168" t="str">
            <v xml:space="preserve">Đang sử dụng </v>
          </cell>
          <cell r="AH168" t="str">
            <v>Dùng chung</v>
          </cell>
          <cell r="AI168">
            <v>45076</v>
          </cell>
        </row>
        <row r="169">
          <cell r="A169" t="str">
            <v>00119884904935</v>
          </cell>
          <cell r="B169" t="str">
            <v>‭Ghế tiếp khách Wasosky 1‬</v>
          </cell>
          <cell r="D169" t="str">
            <v>Ghế tiếp khách</v>
          </cell>
          <cell r="E169">
            <v>1293600</v>
          </cell>
          <cell r="F169">
            <v>0</v>
          </cell>
          <cell r="G169" t="str">
            <v>018877</v>
          </cell>
          <cell r="H169" t="str">
            <v>Trương Kim Nhân</v>
          </cell>
          <cell r="I169" t="str">
            <v xml:space="preserve"> 01SB000001 </v>
          </cell>
          <cell r="J169" t="str">
            <v xml:space="preserve"> MSB </v>
          </cell>
          <cell r="K169" t="str">
            <v xml:space="preserve">01RB000001 </v>
          </cell>
          <cell r="L169" t="str">
            <v xml:space="preserve">Ngân hàng Bán lẻ </v>
          </cell>
          <cell r="M169" t="str">
            <v xml:space="preserve">01RB000382 </v>
          </cell>
          <cell r="N169" t="str">
            <v xml:space="preserve">TT Kênh Bán hàng và Phân phối </v>
          </cell>
          <cell r="O169" t="str">
            <v xml:space="preserve">01RB000733 </v>
          </cell>
          <cell r="P169" t="str">
            <v xml:space="preserve">Kênh TT Khách hàng Cá nhân MN </v>
          </cell>
          <cell r="Q169" t="str">
            <v xml:space="preserve">01RB000127 </v>
          </cell>
          <cell r="R169" t="str">
            <v xml:space="preserve">Vùng 7 </v>
          </cell>
          <cell r="S169" t="str">
            <v>01RB000131</v>
          </cell>
          <cell r="T169" t="str">
            <v>TT KHCN Hải Châu</v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>01RB000131</v>
          </cell>
          <cell r="AD169" t="str">
            <v>TT KHCN Hải Châu</v>
          </cell>
          <cell r="AE169" t="str">
            <v>01BR000154</v>
          </cell>
          <cell r="AF169" t="str">
            <v>Phòng giao dịch Hải Châu</v>
          </cell>
          <cell r="AG169" t="str">
            <v xml:space="preserve">Đang sử dụng </v>
          </cell>
          <cell r="AH169" t="str">
            <v>Dùng chung</v>
          </cell>
          <cell r="AI169">
            <v>45076</v>
          </cell>
        </row>
        <row r="170">
          <cell r="A170" t="str">
            <v>00119884904936</v>
          </cell>
          <cell r="B170" t="str">
            <v>‭Ghế tiếp khách Wasosky 1‬</v>
          </cell>
          <cell r="D170" t="str">
            <v>Ghế tiếp khách</v>
          </cell>
          <cell r="E170">
            <v>1293600</v>
          </cell>
          <cell r="F170">
            <v>0</v>
          </cell>
          <cell r="G170" t="str">
            <v>018877</v>
          </cell>
          <cell r="H170" t="str">
            <v>Trương Kim Nhân</v>
          </cell>
          <cell r="I170" t="str">
            <v xml:space="preserve"> 01SB000001 </v>
          </cell>
          <cell r="J170" t="str">
            <v xml:space="preserve"> MSB </v>
          </cell>
          <cell r="K170" t="str">
            <v xml:space="preserve">01RB000001 </v>
          </cell>
          <cell r="L170" t="str">
            <v xml:space="preserve">Ngân hàng Bán lẻ </v>
          </cell>
          <cell r="M170" t="str">
            <v xml:space="preserve">01RB000382 </v>
          </cell>
          <cell r="N170" t="str">
            <v xml:space="preserve">TT Kênh Bán hàng và Phân phối </v>
          </cell>
          <cell r="O170" t="str">
            <v xml:space="preserve">01RB000733 </v>
          </cell>
          <cell r="P170" t="str">
            <v xml:space="preserve">Kênh TT Khách hàng Cá nhân MN </v>
          </cell>
          <cell r="Q170" t="str">
            <v xml:space="preserve">01RB000127 </v>
          </cell>
          <cell r="R170" t="str">
            <v xml:space="preserve">Vùng 7 </v>
          </cell>
          <cell r="S170" t="str">
            <v>01RB000131</v>
          </cell>
          <cell r="T170" t="str">
            <v>TT KHCN Hải Châu</v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>01RB000131</v>
          </cell>
          <cell r="AD170" t="str">
            <v>TT KHCN Hải Châu</v>
          </cell>
          <cell r="AE170" t="str">
            <v>01BR000154</v>
          </cell>
          <cell r="AF170" t="str">
            <v>Phòng giao dịch Hải Châu</v>
          </cell>
          <cell r="AG170" t="str">
            <v xml:space="preserve">Đang sử dụng </v>
          </cell>
          <cell r="AH170" t="str">
            <v>Dùng chung</v>
          </cell>
          <cell r="AI170">
            <v>45076</v>
          </cell>
        </row>
        <row r="171">
          <cell r="A171" t="str">
            <v>00119884904937</v>
          </cell>
          <cell r="B171" t="str">
            <v>‭Ghế tiếp khách Wasosky 1‬</v>
          </cell>
          <cell r="D171" t="str">
            <v>Ghế tiếp khách</v>
          </cell>
          <cell r="E171">
            <v>1293600</v>
          </cell>
          <cell r="F171">
            <v>0</v>
          </cell>
          <cell r="G171" t="str">
            <v>018877</v>
          </cell>
          <cell r="H171" t="str">
            <v>Trương Kim Nhân</v>
          </cell>
          <cell r="I171" t="str">
            <v xml:space="preserve"> 01SB000001 </v>
          </cell>
          <cell r="J171" t="str">
            <v xml:space="preserve"> MSB </v>
          </cell>
          <cell r="K171" t="str">
            <v xml:space="preserve">01RB000001 </v>
          </cell>
          <cell r="L171" t="str">
            <v xml:space="preserve">Ngân hàng Bán lẻ </v>
          </cell>
          <cell r="M171" t="str">
            <v xml:space="preserve">01RB000382 </v>
          </cell>
          <cell r="N171" t="str">
            <v xml:space="preserve">TT Kênh Bán hàng và Phân phối </v>
          </cell>
          <cell r="O171" t="str">
            <v xml:space="preserve">01RB000733 </v>
          </cell>
          <cell r="P171" t="str">
            <v xml:space="preserve">Kênh TT Khách hàng Cá nhân MN </v>
          </cell>
          <cell r="Q171" t="str">
            <v xml:space="preserve">01RB000127 </v>
          </cell>
          <cell r="R171" t="str">
            <v xml:space="preserve">Vùng 7 </v>
          </cell>
          <cell r="S171" t="str">
            <v>01RB000131</v>
          </cell>
          <cell r="T171" t="str">
            <v>TT KHCN Hải Châu</v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>01RB000131</v>
          </cell>
          <cell r="AD171" t="str">
            <v>TT KHCN Hải Châu</v>
          </cell>
          <cell r="AE171" t="str">
            <v>01BR000154</v>
          </cell>
          <cell r="AF171" t="str">
            <v>Phòng giao dịch Hải Châu</v>
          </cell>
          <cell r="AG171" t="str">
            <v xml:space="preserve">Đang sử dụng </v>
          </cell>
          <cell r="AH171" t="str">
            <v>Dùng chung</v>
          </cell>
          <cell r="AI171">
            <v>45076</v>
          </cell>
        </row>
        <row r="172">
          <cell r="A172" t="str">
            <v>00119884904938</v>
          </cell>
          <cell r="B172" t="str">
            <v>‭Ghế tiếp khách Wasosky 1‬</v>
          </cell>
          <cell r="D172" t="str">
            <v>Ghế tiếp khách</v>
          </cell>
          <cell r="E172">
            <v>1293600</v>
          </cell>
          <cell r="F172">
            <v>0</v>
          </cell>
          <cell r="G172" t="str">
            <v>018877</v>
          </cell>
          <cell r="H172" t="str">
            <v>Trương Kim Nhân</v>
          </cell>
          <cell r="I172" t="str">
            <v xml:space="preserve"> 01SB000001 </v>
          </cell>
          <cell r="J172" t="str">
            <v xml:space="preserve"> MSB </v>
          </cell>
          <cell r="K172" t="str">
            <v xml:space="preserve">01RB000001 </v>
          </cell>
          <cell r="L172" t="str">
            <v xml:space="preserve">Ngân hàng Bán lẻ </v>
          </cell>
          <cell r="M172" t="str">
            <v xml:space="preserve">01RB000382 </v>
          </cell>
          <cell r="N172" t="str">
            <v xml:space="preserve">TT Kênh Bán hàng và Phân phối </v>
          </cell>
          <cell r="O172" t="str">
            <v xml:space="preserve">01RB000733 </v>
          </cell>
          <cell r="P172" t="str">
            <v xml:space="preserve">Kênh TT Khách hàng Cá nhân MN </v>
          </cell>
          <cell r="Q172" t="str">
            <v xml:space="preserve">01RB000127 </v>
          </cell>
          <cell r="R172" t="str">
            <v xml:space="preserve">Vùng 7 </v>
          </cell>
          <cell r="S172" t="str">
            <v>01RB000131</v>
          </cell>
          <cell r="T172" t="str">
            <v>TT KHCN Hải Châu</v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>01RB000131</v>
          </cell>
          <cell r="AD172" t="str">
            <v>TT KHCN Hải Châu</v>
          </cell>
          <cell r="AE172" t="str">
            <v>01BR000154</v>
          </cell>
          <cell r="AF172" t="str">
            <v>Phòng giao dịch Hải Châu</v>
          </cell>
          <cell r="AG172" t="str">
            <v xml:space="preserve">Đang sử dụng </v>
          </cell>
          <cell r="AH172" t="str">
            <v>Dùng chung</v>
          </cell>
          <cell r="AI172">
            <v>45076</v>
          </cell>
        </row>
        <row r="173">
          <cell r="A173" t="str">
            <v>00119884904939</v>
          </cell>
          <cell r="B173" t="str">
            <v>‭Ghế tiếp khách Wasosky 1‬</v>
          </cell>
          <cell r="D173" t="str">
            <v>Ghế tiếp khách</v>
          </cell>
          <cell r="E173">
            <v>1293600</v>
          </cell>
          <cell r="F173">
            <v>0</v>
          </cell>
          <cell r="G173" t="str">
            <v>018877</v>
          </cell>
          <cell r="H173" t="str">
            <v>Trương Kim Nhân</v>
          </cell>
          <cell r="I173" t="str">
            <v xml:space="preserve"> 01SB000001 </v>
          </cell>
          <cell r="J173" t="str">
            <v xml:space="preserve"> MSB </v>
          </cell>
          <cell r="K173" t="str">
            <v xml:space="preserve">01RB000001 </v>
          </cell>
          <cell r="L173" t="str">
            <v xml:space="preserve">Ngân hàng Bán lẻ </v>
          </cell>
          <cell r="M173" t="str">
            <v xml:space="preserve">01RB000382 </v>
          </cell>
          <cell r="N173" t="str">
            <v xml:space="preserve">TT Kênh Bán hàng và Phân phối </v>
          </cell>
          <cell r="O173" t="str">
            <v xml:space="preserve">01RB000733 </v>
          </cell>
          <cell r="P173" t="str">
            <v xml:space="preserve">Kênh TT Khách hàng Cá nhân MN </v>
          </cell>
          <cell r="Q173" t="str">
            <v xml:space="preserve">01RB000127 </v>
          </cell>
          <cell r="R173" t="str">
            <v xml:space="preserve">Vùng 7 </v>
          </cell>
          <cell r="S173" t="str">
            <v>01RB000131</v>
          </cell>
          <cell r="T173" t="str">
            <v>TT KHCN Hải Châu</v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>01RB000131</v>
          </cell>
          <cell r="AD173" t="str">
            <v>TT KHCN Hải Châu</v>
          </cell>
          <cell r="AE173" t="str">
            <v>01BR000154</v>
          </cell>
          <cell r="AF173" t="str">
            <v>Phòng giao dịch Hải Châu</v>
          </cell>
          <cell r="AG173" t="str">
            <v xml:space="preserve">Đang sử dụng </v>
          </cell>
          <cell r="AH173" t="str">
            <v>Dùng chung</v>
          </cell>
          <cell r="AI173">
            <v>45076</v>
          </cell>
        </row>
        <row r="174">
          <cell r="A174" t="str">
            <v>00119884904864</v>
          </cell>
          <cell r="B174" t="str">
            <v>‭Bàn BM + Bảng ngăn cách‬</v>
          </cell>
          <cell r="D174" t="str">
            <v>Bàn giám đốc</v>
          </cell>
          <cell r="E174">
            <v>13475000</v>
          </cell>
          <cell r="F174">
            <v>0</v>
          </cell>
          <cell r="G174" t="str">
            <v>018877</v>
          </cell>
          <cell r="H174" t="str">
            <v>Trương Kim Nhân</v>
          </cell>
          <cell r="I174" t="str">
            <v xml:space="preserve"> 01SB000001 </v>
          </cell>
          <cell r="J174" t="str">
            <v xml:space="preserve"> MSB </v>
          </cell>
          <cell r="K174" t="str">
            <v xml:space="preserve">01RB000001 </v>
          </cell>
          <cell r="L174" t="str">
            <v xml:space="preserve">Ngân hàng Bán lẻ </v>
          </cell>
          <cell r="M174" t="str">
            <v xml:space="preserve">01RB000382 </v>
          </cell>
          <cell r="N174" t="str">
            <v xml:space="preserve">TT Kênh Bán hàng và Phân phối </v>
          </cell>
          <cell r="O174" t="str">
            <v xml:space="preserve">01RB000733 </v>
          </cell>
          <cell r="P174" t="str">
            <v xml:space="preserve">Kênh TT Khách hàng Cá nhân MN </v>
          </cell>
          <cell r="Q174" t="str">
            <v xml:space="preserve">01RB000127 </v>
          </cell>
          <cell r="R174" t="str">
            <v xml:space="preserve">Vùng 7 </v>
          </cell>
          <cell r="S174" t="str">
            <v>01RB000131</v>
          </cell>
          <cell r="T174" t="str">
            <v>TT KHCN Hải Châu</v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>01RB000131</v>
          </cell>
          <cell r="AD174" t="str">
            <v>TT KHCN Hải Châu</v>
          </cell>
          <cell r="AE174" t="str">
            <v>01BR000154</v>
          </cell>
          <cell r="AF174" t="str">
            <v>Phòng giao dịch Hải Châu</v>
          </cell>
          <cell r="AG174" t="str">
            <v xml:space="preserve">Đang sử dụng </v>
          </cell>
          <cell r="AH174" t="str">
            <v>Dùng chung</v>
          </cell>
          <cell r="AI174">
            <v>45076</v>
          </cell>
        </row>
        <row r="175">
          <cell r="A175" t="str">
            <v>00119884904912</v>
          </cell>
          <cell r="B175" t="str">
            <v>‭Ghế Giám đốc Active D01‬</v>
          </cell>
          <cell r="D175" t="str">
            <v>Ghế giám đốc</v>
          </cell>
          <cell r="E175">
            <v>7330400</v>
          </cell>
          <cell r="F175">
            <v>0</v>
          </cell>
          <cell r="G175" t="str">
            <v>018877</v>
          </cell>
          <cell r="H175" t="str">
            <v>Trương Kim Nhân</v>
          </cell>
          <cell r="I175" t="str">
            <v xml:space="preserve"> 01SB000001 </v>
          </cell>
          <cell r="J175" t="str">
            <v xml:space="preserve"> MSB </v>
          </cell>
          <cell r="K175" t="str">
            <v xml:space="preserve">01RB000001 </v>
          </cell>
          <cell r="L175" t="str">
            <v xml:space="preserve">Ngân hàng Bán lẻ </v>
          </cell>
          <cell r="M175" t="str">
            <v xml:space="preserve">01RB000382 </v>
          </cell>
          <cell r="N175" t="str">
            <v xml:space="preserve">TT Kênh Bán hàng và Phân phối </v>
          </cell>
          <cell r="O175" t="str">
            <v xml:space="preserve">01RB000733 </v>
          </cell>
          <cell r="P175" t="str">
            <v xml:space="preserve">Kênh TT Khách hàng Cá nhân MN </v>
          </cell>
          <cell r="Q175" t="str">
            <v xml:space="preserve">01RB000127 </v>
          </cell>
          <cell r="R175" t="str">
            <v xml:space="preserve">Vùng 7 </v>
          </cell>
          <cell r="S175" t="str">
            <v>01RB000131</v>
          </cell>
          <cell r="T175" t="str">
            <v>TT KHCN Hải Châu</v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>01RB000131</v>
          </cell>
          <cell r="AD175" t="str">
            <v>TT KHCN Hải Châu</v>
          </cell>
          <cell r="AE175" t="str">
            <v>01BR000154</v>
          </cell>
          <cell r="AF175" t="str">
            <v>Phòng giao dịch Hải Châu</v>
          </cell>
          <cell r="AG175" t="str">
            <v xml:space="preserve">Đang sử dụng </v>
          </cell>
          <cell r="AH175" t="str">
            <v>Dùng chung</v>
          </cell>
          <cell r="AI175">
            <v>45076</v>
          </cell>
        </row>
        <row r="176">
          <cell r="A176" t="str">
            <v>00119884904904</v>
          </cell>
          <cell r="B176" t="str">
            <v>‭Bàn trà (1000x350x700mm)‬</v>
          </cell>
          <cell r="D176" t="str">
            <v>Bàn trà</v>
          </cell>
          <cell r="E176">
            <v>4851000</v>
          </cell>
          <cell r="F176">
            <v>0</v>
          </cell>
          <cell r="G176" t="str">
            <v>018877</v>
          </cell>
          <cell r="H176" t="str">
            <v>Trương Kim Nhân</v>
          </cell>
          <cell r="I176" t="str">
            <v xml:space="preserve"> 01SB000001 </v>
          </cell>
          <cell r="J176" t="str">
            <v xml:space="preserve"> MSB </v>
          </cell>
          <cell r="K176" t="str">
            <v xml:space="preserve">01RB000001 </v>
          </cell>
          <cell r="L176" t="str">
            <v xml:space="preserve">Ngân hàng Bán lẻ </v>
          </cell>
          <cell r="M176" t="str">
            <v xml:space="preserve">01RB000382 </v>
          </cell>
          <cell r="N176" t="str">
            <v xml:space="preserve">TT Kênh Bán hàng và Phân phối </v>
          </cell>
          <cell r="O176" t="str">
            <v xml:space="preserve">01RB000733 </v>
          </cell>
          <cell r="P176" t="str">
            <v xml:space="preserve">Kênh TT Khách hàng Cá nhân MN </v>
          </cell>
          <cell r="Q176" t="str">
            <v xml:space="preserve">01RB000127 </v>
          </cell>
          <cell r="R176" t="str">
            <v xml:space="preserve">Vùng 7 </v>
          </cell>
          <cell r="S176" t="str">
            <v>01RB000131</v>
          </cell>
          <cell r="T176" t="str">
            <v>TT KHCN Hải Châu</v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>01RB000131</v>
          </cell>
          <cell r="AD176" t="str">
            <v>TT KHCN Hải Châu</v>
          </cell>
          <cell r="AE176" t="str">
            <v>01BR000154</v>
          </cell>
          <cell r="AF176" t="str">
            <v>Phòng giao dịch Hải Châu</v>
          </cell>
          <cell r="AG176" t="str">
            <v xml:space="preserve">Đang sử dụng </v>
          </cell>
          <cell r="AH176" t="str">
            <v>Dùng chung</v>
          </cell>
          <cell r="AI176">
            <v>45076</v>
          </cell>
        </row>
        <row r="177">
          <cell r="A177" t="str">
            <v>00119884904905</v>
          </cell>
          <cell r="B177" t="str">
            <v>‭Sofa SF2 (2100x850x850mm)‬</v>
          </cell>
          <cell r="D177" t="str">
            <v xml:space="preserve">Ghế băng sofa </v>
          </cell>
          <cell r="E177">
            <v>14014000</v>
          </cell>
          <cell r="F177">
            <v>0</v>
          </cell>
          <cell r="G177" t="str">
            <v>018877</v>
          </cell>
          <cell r="H177" t="str">
            <v>Trương Kim Nhân</v>
          </cell>
          <cell r="I177" t="str">
            <v xml:space="preserve"> 01SB000001 </v>
          </cell>
          <cell r="J177" t="str">
            <v xml:space="preserve"> MSB </v>
          </cell>
          <cell r="K177" t="str">
            <v xml:space="preserve">01RB000001 </v>
          </cell>
          <cell r="L177" t="str">
            <v xml:space="preserve">Ngân hàng Bán lẻ </v>
          </cell>
          <cell r="M177" t="str">
            <v xml:space="preserve">01RB000382 </v>
          </cell>
          <cell r="N177" t="str">
            <v xml:space="preserve">TT Kênh Bán hàng và Phân phối </v>
          </cell>
          <cell r="O177" t="str">
            <v xml:space="preserve">01RB000733 </v>
          </cell>
          <cell r="P177" t="str">
            <v xml:space="preserve">Kênh TT Khách hàng Cá nhân MN </v>
          </cell>
          <cell r="Q177" t="str">
            <v xml:space="preserve">01RB000127 </v>
          </cell>
          <cell r="R177" t="str">
            <v xml:space="preserve">Vùng 7 </v>
          </cell>
          <cell r="S177" t="str">
            <v>01RB000131</v>
          </cell>
          <cell r="T177" t="str">
            <v>TT KHCN Hải Châu</v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>01RB000131</v>
          </cell>
          <cell r="AD177" t="str">
            <v>TT KHCN Hải Châu</v>
          </cell>
          <cell r="AE177" t="str">
            <v>01BR000154</v>
          </cell>
          <cell r="AF177" t="str">
            <v>Phòng giao dịch Hải Châu</v>
          </cell>
          <cell r="AG177" t="str">
            <v xml:space="preserve">Đang sử dụng </v>
          </cell>
          <cell r="AH177" t="str">
            <v>Dùng chung</v>
          </cell>
          <cell r="AI177">
            <v>45076</v>
          </cell>
        </row>
        <row r="178">
          <cell r="A178" t="str">
            <v>00119884904868</v>
          </cell>
          <cell r="B178" t="str">
            <v>‭Ghế sofa tròn SF2 (D500mmxH450mm)‬</v>
          </cell>
          <cell r="D178" t="str">
            <v>Ghế đôn sofa</v>
          </cell>
          <cell r="E178">
            <v>3234000</v>
          </cell>
          <cell r="F178">
            <v>0</v>
          </cell>
          <cell r="G178" t="str">
            <v>018877</v>
          </cell>
          <cell r="H178" t="str">
            <v>Trương Kim Nhân</v>
          </cell>
          <cell r="I178" t="str">
            <v xml:space="preserve"> 01SB000001 </v>
          </cell>
          <cell r="J178" t="str">
            <v xml:space="preserve"> MSB </v>
          </cell>
          <cell r="K178" t="str">
            <v xml:space="preserve">01RB000001 </v>
          </cell>
          <cell r="L178" t="str">
            <v xml:space="preserve">Ngân hàng Bán lẻ </v>
          </cell>
          <cell r="M178" t="str">
            <v xml:space="preserve">01RB000382 </v>
          </cell>
          <cell r="N178" t="str">
            <v xml:space="preserve">TT Kênh Bán hàng và Phân phối </v>
          </cell>
          <cell r="O178" t="str">
            <v xml:space="preserve">01RB000733 </v>
          </cell>
          <cell r="P178" t="str">
            <v xml:space="preserve">Kênh TT Khách hàng Cá nhân MN </v>
          </cell>
          <cell r="Q178" t="str">
            <v xml:space="preserve">01RB000127 </v>
          </cell>
          <cell r="R178" t="str">
            <v xml:space="preserve">Vùng 7 </v>
          </cell>
          <cell r="S178" t="str">
            <v>01RB000131</v>
          </cell>
          <cell r="T178" t="str">
            <v>TT KHCN Hải Châu</v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>01RB000131</v>
          </cell>
          <cell r="AD178" t="str">
            <v>TT KHCN Hải Châu</v>
          </cell>
          <cell r="AE178" t="str">
            <v>01BR000154</v>
          </cell>
          <cell r="AF178" t="str">
            <v>Phòng giao dịch Hải Châu</v>
          </cell>
          <cell r="AG178" t="str">
            <v xml:space="preserve">Đang sử dụng </v>
          </cell>
          <cell r="AH178" t="str">
            <v>Dùng chung</v>
          </cell>
          <cell r="AI178">
            <v>45076</v>
          </cell>
        </row>
        <row r="179">
          <cell r="A179" t="str">
            <v>00119884904869</v>
          </cell>
          <cell r="B179" t="str">
            <v xml:space="preserve">‭Bàn nhân viên (1400*700*750) </v>
          </cell>
          <cell r="D179" t="str">
            <v>Bàn nhân viên</v>
          </cell>
          <cell r="E179">
            <v>3234000</v>
          </cell>
          <cell r="F179">
            <v>0</v>
          </cell>
          <cell r="G179" t="str">
            <v>018877</v>
          </cell>
          <cell r="H179" t="str">
            <v>Trương Kim Nhân</v>
          </cell>
          <cell r="I179" t="str">
            <v xml:space="preserve"> 01SB000001 </v>
          </cell>
          <cell r="J179" t="str">
            <v xml:space="preserve"> MSB </v>
          </cell>
          <cell r="K179" t="str">
            <v xml:space="preserve">01RB000001 </v>
          </cell>
          <cell r="L179" t="str">
            <v xml:space="preserve">Ngân hàng Bán lẻ </v>
          </cell>
          <cell r="M179" t="str">
            <v xml:space="preserve">01RB000382 </v>
          </cell>
          <cell r="N179" t="str">
            <v xml:space="preserve">TT Kênh Bán hàng và Phân phối </v>
          </cell>
          <cell r="O179" t="str">
            <v xml:space="preserve">01RB000733 </v>
          </cell>
          <cell r="P179" t="str">
            <v xml:space="preserve">Kênh TT Khách hàng Cá nhân MN </v>
          </cell>
          <cell r="Q179" t="str">
            <v xml:space="preserve">01RB000127 </v>
          </cell>
          <cell r="R179" t="str">
            <v xml:space="preserve">Vùng 7 </v>
          </cell>
          <cell r="S179" t="str">
            <v>01RB000131</v>
          </cell>
          <cell r="T179" t="str">
            <v>TT KHCN Hải Châu</v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>01RB000131</v>
          </cell>
          <cell r="AD179" t="str">
            <v>TT KHCN Hải Châu</v>
          </cell>
          <cell r="AE179" t="str">
            <v>01BR000154</v>
          </cell>
          <cell r="AF179" t="str">
            <v>Phòng giao dịch Hải Châu</v>
          </cell>
          <cell r="AG179" t="str">
            <v xml:space="preserve">Đang sử dụng </v>
          </cell>
          <cell r="AH179" t="str">
            <v>Dùng chung</v>
          </cell>
          <cell r="AI179">
            <v>45076</v>
          </cell>
        </row>
        <row r="180">
          <cell r="A180" t="str">
            <v>00119884904870</v>
          </cell>
          <cell r="B180" t="str">
            <v>‭Ghế Giám đốc Active D01‬</v>
          </cell>
          <cell r="D180" t="str">
            <v>Ghế giám đốc</v>
          </cell>
          <cell r="E180">
            <v>7330400</v>
          </cell>
          <cell r="F180">
            <v>0</v>
          </cell>
          <cell r="G180" t="str">
            <v>018877</v>
          </cell>
          <cell r="H180" t="str">
            <v>Trương Kim Nhân</v>
          </cell>
          <cell r="I180" t="str">
            <v xml:space="preserve"> 01SB000001 </v>
          </cell>
          <cell r="J180" t="str">
            <v xml:space="preserve"> MSB </v>
          </cell>
          <cell r="K180" t="str">
            <v xml:space="preserve">01RB000001 </v>
          </cell>
          <cell r="L180" t="str">
            <v xml:space="preserve">Ngân hàng Bán lẻ </v>
          </cell>
          <cell r="M180" t="str">
            <v xml:space="preserve">01RB000382 </v>
          </cell>
          <cell r="N180" t="str">
            <v xml:space="preserve">TT Kênh Bán hàng và Phân phối </v>
          </cell>
          <cell r="O180" t="str">
            <v xml:space="preserve">01RB000733 </v>
          </cell>
          <cell r="P180" t="str">
            <v xml:space="preserve">Kênh TT Khách hàng Cá nhân MN </v>
          </cell>
          <cell r="Q180" t="str">
            <v xml:space="preserve">01RB000127 </v>
          </cell>
          <cell r="R180" t="str">
            <v xml:space="preserve">Vùng 7 </v>
          </cell>
          <cell r="S180" t="str">
            <v>01RB000131</v>
          </cell>
          <cell r="T180" t="str">
            <v>TT KHCN Hải Châu</v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>01RB000131</v>
          </cell>
          <cell r="AD180" t="str">
            <v>TT KHCN Hải Châu</v>
          </cell>
          <cell r="AE180" t="str">
            <v>01BR000154</v>
          </cell>
          <cell r="AF180" t="str">
            <v>Phòng giao dịch Hải Châu</v>
          </cell>
          <cell r="AG180" t="str">
            <v xml:space="preserve">Đang sử dụng </v>
          </cell>
          <cell r="AH180" t="str">
            <v>Dùng chung</v>
          </cell>
          <cell r="AI180">
            <v>45076</v>
          </cell>
        </row>
        <row r="181">
          <cell r="A181" t="str">
            <v>00119884904871</v>
          </cell>
          <cell r="B181" t="str">
            <v>‭Tủ cây nước (1800x400x2400mm)‬</v>
          </cell>
          <cell r="D181" t="str">
            <v>Tủ cây nước</v>
          </cell>
          <cell r="E181">
            <v>13744500</v>
          </cell>
          <cell r="F181">
            <v>0</v>
          </cell>
          <cell r="G181" t="str">
            <v>018877</v>
          </cell>
          <cell r="H181" t="str">
            <v>Trương Kim Nhân</v>
          </cell>
          <cell r="I181" t="str">
            <v xml:space="preserve"> 01SB000001 </v>
          </cell>
          <cell r="J181" t="str">
            <v xml:space="preserve"> MSB </v>
          </cell>
          <cell r="K181" t="str">
            <v xml:space="preserve">01RB000001 </v>
          </cell>
          <cell r="L181" t="str">
            <v xml:space="preserve">Ngân hàng Bán lẻ </v>
          </cell>
          <cell r="M181" t="str">
            <v xml:space="preserve">01RB000382 </v>
          </cell>
          <cell r="N181" t="str">
            <v xml:space="preserve">TT Kênh Bán hàng và Phân phối </v>
          </cell>
          <cell r="O181" t="str">
            <v xml:space="preserve">01RB000733 </v>
          </cell>
          <cell r="P181" t="str">
            <v xml:space="preserve">Kênh TT Khách hàng Cá nhân MN </v>
          </cell>
          <cell r="Q181" t="str">
            <v xml:space="preserve">01RB000127 </v>
          </cell>
          <cell r="R181" t="str">
            <v xml:space="preserve">Vùng 7 </v>
          </cell>
          <cell r="S181" t="str">
            <v>01RB000131</v>
          </cell>
          <cell r="T181" t="str">
            <v>TT KHCN Hải Châu</v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>01RB000131</v>
          </cell>
          <cell r="AD181" t="str">
            <v>TT KHCN Hải Châu</v>
          </cell>
          <cell r="AE181" t="str">
            <v>01BR000154</v>
          </cell>
          <cell r="AF181" t="str">
            <v>Phòng giao dịch Hải Châu</v>
          </cell>
          <cell r="AG181" t="str">
            <v xml:space="preserve">Đang sử dụng </v>
          </cell>
          <cell r="AH181" t="str">
            <v>Dùng chung</v>
          </cell>
          <cell r="AI181">
            <v>45076</v>
          </cell>
        </row>
        <row r="182">
          <cell r="A182" t="str">
            <v>00119884904872</v>
          </cell>
          <cell r="B182" t="str">
            <v>‭Tủ cao (1400x500x2400mm)‬</v>
          </cell>
          <cell r="D182" t="str">
            <v>Tủ tài liệu cao</v>
          </cell>
          <cell r="E182">
            <v>13205500</v>
          </cell>
          <cell r="F182">
            <v>0</v>
          </cell>
          <cell r="G182" t="str">
            <v>018877</v>
          </cell>
          <cell r="H182" t="str">
            <v>Trương Kim Nhân</v>
          </cell>
          <cell r="I182" t="str">
            <v xml:space="preserve"> 01SB000001 </v>
          </cell>
          <cell r="J182" t="str">
            <v xml:space="preserve"> MSB </v>
          </cell>
          <cell r="K182" t="str">
            <v xml:space="preserve">01RB000001 </v>
          </cell>
          <cell r="L182" t="str">
            <v xml:space="preserve">Ngân hàng Bán lẻ </v>
          </cell>
          <cell r="M182" t="str">
            <v xml:space="preserve">01RB000382 </v>
          </cell>
          <cell r="N182" t="str">
            <v xml:space="preserve">TT Kênh Bán hàng và Phân phối </v>
          </cell>
          <cell r="O182" t="str">
            <v xml:space="preserve">01RB000733 </v>
          </cell>
          <cell r="P182" t="str">
            <v xml:space="preserve">Kênh TT Khách hàng Cá nhân MN </v>
          </cell>
          <cell r="Q182" t="str">
            <v xml:space="preserve">01RB000127 </v>
          </cell>
          <cell r="R182" t="str">
            <v xml:space="preserve">Vùng 7 </v>
          </cell>
          <cell r="S182" t="str">
            <v>01RB000131</v>
          </cell>
          <cell r="T182" t="str">
            <v>TT KHCN Hải Châu</v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>01RB000131</v>
          </cell>
          <cell r="AD182" t="str">
            <v>TT KHCN Hải Châu</v>
          </cell>
          <cell r="AE182" t="str">
            <v>01BR000154</v>
          </cell>
          <cell r="AF182" t="str">
            <v>Phòng giao dịch Hải Châu</v>
          </cell>
          <cell r="AG182" t="str">
            <v xml:space="preserve">Đang sử dụng </v>
          </cell>
          <cell r="AH182" t="str">
            <v>Dùng chung</v>
          </cell>
          <cell r="AI182">
            <v>45076</v>
          </cell>
        </row>
        <row r="183">
          <cell r="A183" t="str">
            <v>00119884904873</v>
          </cell>
          <cell r="B183" t="str">
            <v>‭Tủ cao (1400x500x2400mm)‬</v>
          </cell>
          <cell r="D183" t="str">
            <v>Tủ tài liệu cao</v>
          </cell>
          <cell r="E183">
            <v>13205500</v>
          </cell>
          <cell r="F183">
            <v>0</v>
          </cell>
          <cell r="G183" t="str">
            <v>018877</v>
          </cell>
          <cell r="H183" t="str">
            <v>Trương Kim Nhân</v>
          </cell>
          <cell r="I183" t="str">
            <v xml:space="preserve"> 01SB000001 </v>
          </cell>
          <cell r="J183" t="str">
            <v xml:space="preserve"> MSB </v>
          </cell>
          <cell r="K183" t="str">
            <v xml:space="preserve">01RB000001 </v>
          </cell>
          <cell r="L183" t="str">
            <v xml:space="preserve">Ngân hàng Bán lẻ </v>
          </cell>
          <cell r="M183" t="str">
            <v xml:space="preserve">01RB000382 </v>
          </cell>
          <cell r="N183" t="str">
            <v xml:space="preserve">TT Kênh Bán hàng và Phân phối </v>
          </cell>
          <cell r="O183" t="str">
            <v xml:space="preserve">01RB000733 </v>
          </cell>
          <cell r="P183" t="str">
            <v xml:space="preserve">Kênh TT Khách hàng Cá nhân MN </v>
          </cell>
          <cell r="Q183" t="str">
            <v xml:space="preserve">01RB000127 </v>
          </cell>
          <cell r="R183" t="str">
            <v xml:space="preserve">Vùng 7 </v>
          </cell>
          <cell r="S183" t="str">
            <v>01RB000131</v>
          </cell>
          <cell r="T183" t="str">
            <v>TT KHCN Hải Châu</v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>01RB000131</v>
          </cell>
          <cell r="AD183" t="str">
            <v>TT KHCN Hải Châu</v>
          </cell>
          <cell r="AE183" t="str">
            <v>01BR000154</v>
          </cell>
          <cell r="AF183" t="str">
            <v>Phòng giao dịch Hải Châu</v>
          </cell>
          <cell r="AG183" t="str">
            <v xml:space="preserve">Đang sử dụng </v>
          </cell>
          <cell r="AH183" t="str">
            <v>Dùng chung</v>
          </cell>
          <cell r="AI183">
            <v>45076</v>
          </cell>
        </row>
        <row r="184">
          <cell r="A184" t="str">
            <v>00119884904890</v>
          </cell>
          <cell r="B184" t="str">
            <v>‭Tủ cao (1200x400x2400mm)‬</v>
          </cell>
          <cell r="D184" t="str">
            <v>Tủ tài liệu cao</v>
          </cell>
          <cell r="E184">
            <v>6468000</v>
          </cell>
          <cell r="F184">
            <v>0</v>
          </cell>
          <cell r="G184" t="str">
            <v>018877</v>
          </cell>
          <cell r="H184" t="str">
            <v>Trương Kim Nhân</v>
          </cell>
          <cell r="I184" t="str">
            <v xml:space="preserve"> 01SB000001 </v>
          </cell>
          <cell r="J184" t="str">
            <v xml:space="preserve"> MSB </v>
          </cell>
          <cell r="K184" t="str">
            <v xml:space="preserve">01RB000001 </v>
          </cell>
          <cell r="L184" t="str">
            <v xml:space="preserve">Ngân hàng Bán lẻ </v>
          </cell>
          <cell r="M184" t="str">
            <v xml:space="preserve">01RB000382 </v>
          </cell>
          <cell r="N184" t="str">
            <v xml:space="preserve">TT Kênh Bán hàng và Phân phối </v>
          </cell>
          <cell r="O184" t="str">
            <v xml:space="preserve">01RB000733 </v>
          </cell>
          <cell r="P184" t="str">
            <v xml:space="preserve">Kênh TT Khách hàng Cá nhân MN </v>
          </cell>
          <cell r="Q184" t="str">
            <v xml:space="preserve">01RB000127 </v>
          </cell>
          <cell r="R184" t="str">
            <v xml:space="preserve">Vùng 7 </v>
          </cell>
          <cell r="S184" t="str">
            <v>01RB000131</v>
          </cell>
          <cell r="T184" t="str">
            <v>TT KHCN Hải Châu</v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>01RB000131</v>
          </cell>
          <cell r="AD184" t="str">
            <v>TT KHCN Hải Châu</v>
          </cell>
          <cell r="AE184" t="str">
            <v>01BR000154</v>
          </cell>
          <cell r="AF184" t="str">
            <v>Phòng giao dịch Hải Châu</v>
          </cell>
          <cell r="AG184" t="str">
            <v xml:space="preserve">Đang sử dụng </v>
          </cell>
          <cell r="AH184" t="str">
            <v>Dùng chung</v>
          </cell>
          <cell r="AI184">
            <v>45076</v>
          </cell>
        </row>
        <row r="185">
          <cell r="A185" t="str">
            <v>00119884904891</v>
          </cell>
          <cell r="B185" t="str">
            <v>‭Tủ cao (1200x400x2400mm)‬</v>
          </cell>
          <cell r="D185" t="str">
            <v>Tủ tài liệu cao</v>
          </cell>
          <cell r="E185">
            <v>6468000</v>
          </cell>
          <cell r="F185">
            <v>0</v>
          </cell>
          <cell r="G185" t="str">
            <v>018877</v>
          </cell>
          <cell r="H185" t="str">
            <v>Trương Kim Nhân</v>
          </cell>
          <cell r="I185" t="str">
            <v xml:space="preserve"> 01SB000001 </v>
          </cell>
          <cell r="J185" t="str">
            <v xml:space="preserve"> MSB </v>
          </cell>
          <cell r="K185" t="str">
            <v xml:space="preserve">01RB000001 </v>
          </cell>
          <cell r="L185" t="str">
            <v xml:space="preserve">Ngân hàng Bán lẻ </v>
          </cell>
          <cell r="M185" t="str">
            <v xml:space="preserve">01RB000382 </v>
          </cell>
          <cell r="N185" t="str">
            <v xml:space="preserve">TT Kênh Bán hàng và Phân phối </v>
          </cell>
          <cell r="O185" t="str">
            <v xml:space="preserve">01RB000733 </v>
          </cell>
          <cell r="P185" t="str">
            <v xml:space="preserve">Kênh TT Khách hàng Cá nhân MN </v>
          </cell>
          <cell r="Q185" t="str">
            <v xml:space="preserve">01RB000127 </v>
          </cell>
          <cell r="R185" t="str">
            <v xml:space="preserve">Vùng 7 </v>
          </cell>
          <cell r="S185" t="str">
            <v>01RB000131</v>
          </cell>
          <cell r="T185" t="str">
            <v>TT KHCN Hải Châu</v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>01RB000131</v>
          </cell>
          <cell r="AD185" t="str">
            <v>TT KHCN Hải Châu</v>
          </cell>
          <cell r="AE185" t="str">
            <v>01BR000154</v>
          </cell>
          <cell r="AF185" t="str">
            <v>Phòng giao dịch Hải Châu</v>
          </cell>
          <cell r="AG185" t="str">
            <v xml:space="preserve">Đang sử dụng </v>
          </cell>
          <cell r="AH185" t="str">
            <v>Dùng chung</v>
          </cell>
          <cell r="AI185">
            <v>45076</v>
          </cell>
        </row>
        <row r="186">
          <cell r="A186" t="str">
            <v>00119884904892</v>
          </cell>
          <cell r="B186" t="str">
            <v>‭Tủ cao (1200x400x2400mm)‬</v>
          </cell>
          <cell r="D186" t="str">
            <v>Tủ tài liệu cao</v>
          </cell>
          <cell r="E186">
            <v>6468000</v>
          </cell>
          <cell r="F186">
            <v>0</v>
          </cell>
          <cell r="G186" t="str">
            <v>018877</v>
          </cell>
          <cell r="H186" t="str">
            <v>Trương Kim Nhân</v>
          </cell>
          <cell r="I186" t="str">
            <v xml:space="preserve"> 01SB000001 </v>
          </cell>
          <cell r="J186" t="str">
            <v xml:space="preserve"> MSB </v>
          </cell>
          <cell r="K186" t="str">
            <v xml:space="preserve">01RB000001 </v>
          </cell>
          <cell r="L186" t="str">
            <v xml:space="preserve">Ngân hàng Bán lẻ </v>
          </cell>
          <cell r="M186" t="str">
            <v xml:space="preserve">01RB000382 </v>
          </cell>
          <cell r="N186" t="str">
            <v xml:space="preserve">TT Kênh Bán hàng và Phân phối </v>
          </cell>
          <cell r="O186" t="str">
            <v xml:space="preserve">01RB000733 </v>
          </cell>
          <cell r="P186" t="str">
            <v xml:space="preserve">Kênh TT Khách hàng Cá nhân MN </v>
          </cell>
          <cell r="Q186" t="str">
            <v xml:space="preserve">01RB000127 </v>
          </cell>
          <cell r="R186" t="str">
            <v xml:space="preserve">Vùng 7 </v>
          </cell>
          <cell r="S186" t="str">
            <v>01RB000131</v>
          </cell>
          <cell r="T186" t="str">
            <v>TT KHCN Hải Châu</v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>01RB000131</v>
          </cell>
          <cell r="AD186" t="str">
            <v>TT KHCN Hải Châu</v>
          </cell>
          <cell r="AE186" t="str">
            <v>01BR000154</v>
          </cell>
          <cell r="AF186" t="str">
            <v>Phòng giao dịch Hải Châu</v>
          </cell>
          <cell r="AG186" t="str">
            <v xml:space="preserve">Đang sử dụng </v>
          </cell>
          <cell r="AH186" t="str">
            <v>Dùng chung</v>
          </cell>
          <cell r="AI186">
            <v>45076</v>
          </cell>
        </row>
        <row r="187">
          <cell r="A187" t="str">
            <v>00119884904893</v>
          </cell>
          <cell r="B187" t="str">
            <v>‭Tủ cao (1200x400x2400mm)‬</v>
          </cell>
          <cell r="D187" t="str">
            <v>Tủ tài liệu cao</v>
          </cell>
          <cell r="E187">
            <v>6468000</v>
          </cell>
          <cell r="F187">
            <v>0</v>
          </cell>
          <cell r="G187" t="str">
            <v>018877</v>
          </cell>
          <cell r="H187" t="str">
            <v>Trương Kim Nhân</v>
          </cell>
          <cell r="I187" t="str">
            <v xml:space="preserve"> 01SB000001 </v>
          </cell>
          <cell r="J187" t="str">
            <v xml:space="preserve"> MSB </v>
          </cell>
          <cell r="K187" t="str">
            <v xml:space="preserve">01RB000001 </v>
          </cell>
          <cell r="L187" t="str">
            <v xml:space="preserve">Ngân hàng Bán lẻ </v>
          </cell>
          <cell r="M187" t="str">
            <v xml:space="preserve">01RB000382 </v>
          </cell>
          <cell r="N187" t="str">
            <v xml:space="preserve">TT Kênh Bán hàng và Phân phối </v>
          </cell>
          <cell r="O187" t="str">
            <v xml:space="preserve">01RB000733 </v>
          </cell>
          <cell r="P187" t="str">
            <v xml:space="preserve">Kênh TT Khách hàng Cá nhân MN </v>
          </cell>
          <cell r="Q187" t="str">
            <v xml:space="preserve">01RB000127 </v>
          </cell>
          <cell r="R187" t="str">
            <v xml:space="preserve">Vùng 7 </v>
          </cell>
          <cell r="S187" t="str">
            <v>01RB000131</v>
          </cell>
          <cell r="T187" t="str">
            <v>TT KHCN Hải Châu</v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>01RB000131</v>
          </cell>
          <cell r="AD187" t="str">
            <v>TT KHCN Hải Châu</v>
          </cell>
          <cell r="AE187" t="str">
            <v>01BR000154</v>
          </cell>
          <cell r="AF187" t="str">
            <v>Phòng giao dịch Hải Châu</v>
          </cell>
          <cell r="AG187" t="str">
            <v xml:space="preserve">Đang sử dụng </v>
          </cell>
          <cell r="AH187" t="str">
            <v>Dùng chung</v>
          </cell>
          <cell r="AI187">
            <v>45076</v>
          </cell>
        </row>
        <row r="188">
          <cell r="A188" t="str">
            <v>00119884904894</v>
          </cell>
          <cell r="B188" t="str">
            <v>‭Tủ cao (1200x400x2400mm)‬</v>
          </cell>
          <cell r="D188" t="str">
            <v>Tủ tài liệu cao</v>
          </cell>
          <cell r="E188">
            <v>6468000</v>
          </cell>
          <cell r="F188">
            <v>0</v>
          </cell>
          <cell r="G188" t="str">
            <v>018877</v>
          </cell>
          <cell r="H188" t="str">
            <v>Trương Kim Nhân</v>
          </cell>
          <cell r="I188" t="str">
            <v xml:space="preserve"> 01SB000001 </v>
          </cell>
          <cell r="J188" t="str">
            <v xml:space="preserve"> MSB </v>
          </cell>
          <cell r="K188" t="str">
            <v xml:space="preserve">01RB000001 </v>
          </cell>
          <cell r="L188" t="str">
            <v xml:space="preserve">Ngân hàng Bán lẻ </v>
          </cell>
          <cell r="M188" t="str">
            <v xml:space="preserve">01RB000382 </v>
          </cell>
          <cell r="N188" t="str">
            <v xml:space="preserve">TT Kênh Bán hàng và Phân phối </v>
          </cell>
          <cell r="O188" t="str">
            <v xml:space="preserve">01RB000733 </v>
          </cell>
          <cell r="P188" t="str">
            <v xml:space="preserve">Kênh TT Khách hàng Cá nhân MN </v>
          </cell>
          <cell r="Q188" t="str">
            <v xml:space="preserve">01RB000127 </v>
          </cell>
          <cell r="R188" t="str">
            <v xml:space="preserve">Vùng 7 </v>
          </cell>
          <cell r="S188" t="str">
            <v>01RB000131</v>
          </cell>
          <cell r="T188" t="str">
            <v>TT KHCN Hải Châu</v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>01RB000131</v>
          </cell>
          <cell r="AD188" t="str">
            <v>TT KHCN Hải Châu</v>
          </cell>
          <cell r="AE188" t="str">
            <v>01BR000154</v>
          </cell>
          <cell r="AF188" t="str">
            <v>Phòng giao dịch Hải Châu</v>
          </cell>
          <cell r="AG188" t="str">
            <v xml:space="preserve">Đang sử dụng </v>
          </cell>
          <cell r="AH188" t="str">
            <v>Dùng chung</v>
          </cell>
          <cell r="AI188">
            <v>45076</v>
          </cell>
        </row>
        <row r="189">
          <cell r="A189" t="str">
            <v>00119884904895</v>
          </cell>
          <cell r="B189" t="str">
            <v>‭Tủ cao (1200x400x2400mm)‬</v>
          </cell>
          <cell r="D189" t="str">
            <v>Tủ tài liệu cao</v>
          </cell>
          <cell r="E189">
            <v>6468000</v>
          </cell>
          <cell r="F189">
            <v>0</v>
          </cell>
          <cell r="G189" t="str">
            <v>018877</v>
          </cell>
          <cell r="H189" t="str">
            <v>Trương Kim Nhân</v>
          </cell>
          <cell r="I189" t="str">
            <v xml:space="preserve"> 01SB000001 </v>
          </cell>
          <cell r="J189" t="str">
            <v xml:space="preserve"> MSB </v>
          </cell>
          <cell r="K189" t="str">
            <v xml:space="preserve">01RB000001 </v>
          </cell>
          <cell r="L189" t="str">
            <v xml:space="preserve">Ngân hàng Bán lẻ </v>
          </cell>
          <cell r="M189" t="str">
            <v xml:space="preserve">01RB000382 </v>
          </cell>
          <cell r="N189" t="str">
            <v xml:space="preserve">TT Kênh Bán hàng và Phân phối </v>
          </cell>
          <cell r="O189" t="str">
            <v xml:space="preserve">01RB000733 </v>
          </cell>
          <cell r="P189" t="str">
            <v xml:space="preserve">Kênh TT Khách hàng Cá nhân MN </v>
          </cell>
          <cell r="Q189" t="str">
            <v xml:space="preserve">01RB000127 </v>
          </cell>
          <cell r="R189" t="str">
            <v xml:space="preserve">Vùng 7 </v>
          </cell>
          <cell r="S189" t="str">
            <v>01RB000131</v>
          </cell>
          <cell r="T189" t="str">
            <v>TT KHCN Hải Châu</v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>01RB000131</v>
          </cell>
          <cell r="AD189" t="str">
            <v>TT KHCN Hải Châu</v>
          </cell>
          <cell r="AE189" t="str">
            <v>01BR000154</v>
          </cell>
          <cell r="AF189" t="str">
            <v>Phòng giao dịch Hải Châu</v>
          </cell>
          <cell r="AG189" t="str">
            <v xml:space="preserve">Đang sử dụng </v>
          </cell>
          <cell r="AH189" t="str">
            <v>Dùng chung</v>
          </cell>
          <cell r="AI189">
            <v>45076</v>
          </cell>
        </row>
        <row r="190">
          <cell r="A190" t="str">
            <v>00119884904896</v>
          </cell>
          <cell r="B190" t="str">
            <v>‭Tủ cao (1200x400x2400mm)‬</v>
          </cell>
          <cell r="D190" t="str">
            <v>Tủ tài liệu cao</v>
          </cell>
          <cell r="E190">
            <v>6468000</v>
          </cell>
          <cell r="F190">
            <v>0</v>
          </cell>
          <cell r="G190" t="str">
            <v>018877</v>
          </cell>
          <cell r="H190" t="str">
            <v>Trương Kim Nhân</v>
          </cell>
          <cell r="I190" t="str">
            <v xml:space="preserve"> 01SB000001 </v>
          </cell>
          <cell r="J190" t="str">
            <v xml:space="preserve"> MSB </v>
          </cell>
          <cell r="K190" t="str">
            <v xml:space="preserve">01RB000001 </v>
          </cell>
          <cell r="L190" t="str">
            <v xml:space="preserve">Ngân hàng Bán lẻ </v>
          </cell>
          <cell r="M190" t="str">
            <v xml:space="preserve">01RB000382 </v>
          </cell>
          <cell r="N190" t="str">
            <v xml:space="preserve">TT Kênh Bán hàng và Phân phối </v>
          </cell>
          <cell r="O190" t="str">
            <v xml:space="preserve">01RB000733 </v>
          </cell>
          <cell r="P190" t="str">
            <v xml:space="preserve">Kênh TT Khách hàng Cá nhân MN </v>
          </cell>
          <cell r="Q190" t="str">
            <v xml:space="preserve">01RB000127 </v>
          </cell>
          <cell r="R190" t="str">
            <v xml:space="preserve">Vùng 7 </v>
          </cell>
          <cell r="S190" t="str">
            <v>01RB000131</v>
          </cell>
          <cell r="T190" t="str">
            <v>TT KHCN Hải Châu</v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>01RB000131</v>
          </cell>
          <cell r="AD190" t="str">
            <v>TT KHCN Hải Châu</v>
          </cell>
          <cell r="AE190" t="str">
            <v>01BR000154</v>
          </cell>
          <cell r="AF190" t="str">
            <v>Phòng giao dịch Hải Châu</v>
          </cell>
          <cell r="AG190" t="str">
            <v xml:space="preserve">Đang sử dụng </v>
          </cell>
          <cell r="AH190" t="str">
            <v>Dùng chung</v>
          </cell>
          <cell r="AI190">
            <v>45076</v>
          </cell>
        </row>
        <row r="191">
          <cell r="A191" t="str">
            <v>00119884904897</v>
          </cell>
          <cell r="B191" t="str">
            <v>‭Tủ cao (1200x400x2400mm)‬</v>
          </cell>
          <cell r="D191" t="str">
            <v>Tủ tài liệu cao</v>
          </cell>
          <cell r="E191">
            <v>6468000</v>
          </cell>
          <cell r="F191">
            <v>0</v>
          </cell>
          <cell r="G191" t="str">
            <v>018877</v>
          </cell>
          <cell r="H191" t="str">
            <v>Trương Kim Nhân</v>
          </cell>
          <cell r="I191" t="str">
            <v xml:space="preserve"> 01SB000001 </v>
          </cell>
          <cell r="J191" t="str">
            <v xml:space="preserve"> MSB </v>
          </cell>
          <cell r="K191" t="str">
            <v xml:space="preserve">01RB000001 </v>
          </cell>
          <cell r="L191" t="str">
            <v xml:space="preserve">Ngân hàng Bán lẻ </v>
          </cell>
          <cell r="M191" t="str">
            <v xml:space="preserve">01RB000382 </v>
          </cell>
          <cell r="N191" t="str">
            <v xml:space="preserve">TT Kênh Bán hàng và Phân phối </v>
          </cell>
          <cell r="O191" t="str">
            <v xml:space="preserve">01RB000733 </v>
          </cell>
          <cell r="P191" t="str">
            <v xml:space="preserve">Kênh TT Khách hàng Cá nhân MN </v>
          </cell>
          <cell r="Q191" t="str">
            <v xml:space="preserve">01RB000127 </v>
          </cell>
          <cell r="R191" t="str">
            <v xml:space="preserve">Vùng 7 </v>
          </cell>
          <cell r="S191" t="str">
            <v>01RB000131</v>
          </cell>
          <cell r="T191" t="str">
            <v>TT KHCN Hải Châu</v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>01RB000131</v>
          </cell>
          <cell r="AD191" t="str">
            <v>TT KHCN Hải Châu</v>
          </cell>
          <cell r="AE191" t="str">
            <v>01BR000154</v>
          </cell>
          <cell r="AF191" t="str">
            <v>Phòng giao dịch Hải Châu</v>
          </cell>
          <cell r="AG191" t="str">
            <v xml:space="preserve">Đang sử dụng </v>
          </cell>
          <cell r="AH191" t="str">
            <v>Dùng chung</v>
          </cell>
          <cell r="AI191">
            <v>45076</v>
          </cell>
        </row>
        <row r="192">
          <cell r="A192" t="str">
            <v>00119884904898</v>
          </cell>
          <cell r="B192" t="str">
            <v>‭Tủ cao (1200x400x2400mm)‬</v>
          </cell>
          <cell r="D192" t="str">
            <v>Tủ tài liệu cao</v>
          </cell>
          <cell r="E192">
            <v>6468000</v>
          </cell>
          <cell r="F192">
            <v>0</v>
          </cell>
          <cell r="G192" t="str">
            <v>018877</v>
          </cell>
          <cell r="H192" t="str">
            <v>Trương Kim Nhân</v>
          </cell>
          <cell r="I192" t="str">
            <v xml:space="preserve"> 01SB000001 </v>
          </cell>
          <cell r="J192" t="str">
            <v xml:space="preserve"> MSB </v>
          </cell>
          <cell r="K192" t="str">
            <v xml:space="preserve">01RB000001 </v>
          </cell>
          <cell r="L192" t="str">
            <v xml:space="preserve">Ngân hàng Bán lẻ </v>
          </cell>
          <cell r="M192" t="str">
            <v xml:space="preserve">01RB000382 </v>
          </cell>
          <cell r="N192" t="str">
            <v xml:space="preserve">TT Kênh Bán hàng và Phân phối </v>
          </cell>
          <cell r="O192" t="str">
            <v xml:space="preserve">01RB000733 </v>
          </cell>
          <cell r="P192" t="str">
            <v xml:space="preserve">Kênh TT Khách hàng Cá nhân MN </v>
          </cell>
          <cell r="Q192" t="str">
            <v xml:space="preserve">01RB000127 </v>
          </cell>
          <cell r="R192" t="str">
            <v xml:space="preserve">Vùng 7 </v>
          </cell>
          <cell r="S192" t="str">
            <v>01RB000131</v>
          </cell>
          <cell r="T192" t="str">
            <v>TT KHCN Hải Châu</v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>01RB000131</v>
          </cell>
          <cell r="AD192" t="str">
            <v>TT KHCN Hải Châu</v>
          </cell>
          <cell r="AE192" t="str">
            <v>01BR000154</v>
          </cell>
          <cell r="AF192" t="str">
            <v>Phòng giao dịch Hải Châu</v>
          </cell>
          <cell r="AG192" t="str">
            <v xml:space="preserve">Đang sử dụng </v>
          </cell>
          <cell r="AH192" t="str">
            <v>Dùng chung</v>
          </cell>
          <cell r="AI192">
            <v>45076</v>
          </cell>
        </row>
        <row r="193">
          <cell r="A193" t="str">
            <v>00119884904899</v>
          </cell>
          <cell r="B193" t="str">
            <v>‭Tủ cao (1200x400x2400mm)‬</v>
          </cell>
          <cell r="D193" t="str">
            <v>Tủ tài liệu cao</v>
          </cell>
          <cell r="E193">
            <v>6468000</v>
          </cell>
          <cell r="F193">
            <v>0</v>
          </cell>
          <cell r="G193" t="str">
            <v>018877</v>
          </cell>
          <cell r="H193" t="str">
            <v>Trương Kim Nhân</v>
          </cell>
          <cell r="I193" t="str">
            <v xml:space="preserve"> 01SB000001 </v>
          </cell>
          <cell r="J193" t="str">
            <v xml:space="preserve"> MSB </v>
          </cell>
          <cell r="K193" t="str">
            <v xml:space="preserve">01RB000001 </v>
          </cell>
          <cell r="L193" t="str">
            <v xml:space="preserve">Ngân hàng Bán lẻ </v>
          </cell>
          <cell r="M193" t="str">
            <v xml:space="preserve">01RB000382 </v>
          </cell>
          <cell r="N193" t="str">
            <v xml:space="preserve">TT Kênh Bán hàng và Phân phối </v>
          </cell>
          <cell r="O193" t="str">
            <v xml:space="preserve">01RB000733 </v>
          </cell>
          <cell r="P193" t="str">
            <v xml:space="preserve">Kênh TT Khách hàng Cá nhân MN </v>
          </cell>
          <cell r="Q193" t="str">
            <v xml:space="preserve">01RB000127 </v>
          </cell>
          <cell r="R193" t="str">
            <v xml:space="preserve">Vùng 7 </v>
          </cell>
          <cell r="S193" t="str">
            <v>01RB000131</v>
          </cell>
          <cell r="T193" t="str">
            <v>TT KHCN Hải Châu</v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>01RB000131</v>
          </cell>
          <cell r="AD193" t="str">
            <v>TT KHCN Hải Châu</v>
          </cell>
          <cell r="AE193" t="str">
            <v>01BR000154</v>
          </cell>
          <cell r="AF193" t="str">
            <v>Phòng giao dịch Hải Châu</v>
          </cell>
          <cell r="AG193" t="str">
            <v xml:space="preserve">Đang sử dụng </v>
          </cell>
          <cell r="AH193" t="str">
            <v>Dùng chung</v>
          </cell>
          <cell r="AI193">
            <v>45076</v>
          </cell>
        </row>
        <row r="194">
          <cell r="A194" t="str">
            <v>00119884904884</v>
          </cell>
          <cell r="B194" t="str">
            <v>‭Tủ cao (1475x500x2400mm)‬</v>
          </cell>
          <cell r="D194" t="str">
            <v>Tủ tài liệu cao</v>
          </cell>
          <cell r="E194">
            <v>14014000</v>
          </cell>
          <cell r="F194">
            <v>0</v>
          </cell>
          <cell r="G194" t="str">
            <v>018877</v>
          </cell>
          <cell r="H194" t="str">
            <v>Trương Kim Nhân</v>
          </cell>
          <cell r="I194" t="str">
            <v xml:space="preserve"> 01SB000001 </v>
          </cell>
          <cell r="J194" t="str">
            <v xml:space="preserve"> MSB </v>
          </cell>
          <cell r="K194" t="str">
            <v xml:space="preserve">01RB000001 </v>
          </cell>
          <cell r="L194" t="str">
            <v xml:space="preserve">Ngân hàng Bán lẻ </v>
          </cell>
          <cell r="M194" t="str">
            <v xml:space="preserve">01RB000382 </v>
          </cell>
          <cell r="N194" t="str">
            <v xml:space="preserve">TT Kênh Bán hàng và Phân phối </v>
          </cell>
          <cell r="O194" t="str">
            <v xml:space="preserve">01RB000733 </v>
          </cell>
          <cell r="P194" t="str">
            <v xml:space="preserve">Kênh TT Khách hàng Cá nhân MN </v>
          </cell>
          <cell r="Q194" t="str">
            <v xml:space="preserve">01RB000127 </v>
          </cell>
          <cell r="R194" t="str">
            <v xml:space="preserve">Vùng 7 </v>
          </cell>
          <cell r="S194" t="str">
            <v>01RB000131</v>
          </cell>
          <cell r="T194" t="str">
            <v>TT KHCN Hải Châu</v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>01RB000131</v>
          </cell>
          <cell r="AD194" t="str">
            <v>TT KHCN Hải Châu</v>
          </cell>
          <cell r="AE194" t="str">
            <v>01BR000154</v>
          </cell>
          <cell r="AF194" t="str">
            <v>Phòng giao dịch Hải Châu</v>
          </cell>
          <cell r="AG194" t="str">
            <v xml:space="preserve">Đang sử dụng </v>
          </cell>
          <cell r="AH194" t="str">
            <v>Dùng chung</v>
          </cell>
          <cell r="AI194">
            <v>45076</v>
          </cell>
        </row>
        <row r="195">
          <cell r="A195" t="str">
            <v>00119884904885</v>
          </cell>
          <cell r="B195" t="str">
            <v>‭Tủ cao (1600x500x2400mm)‬</v>
          </cell>
          <cell r="D195" t="str">
            <v>Tủ tài liệu cao</v>
          </cell>
          <cell r="E195">
            <v>15092000</v>
          </cell>
          <cell r="F195">
            <v>0</v>
          </cell>
          <cell r="G195" t="str">
            <v>018877</v>
          </cell>
          <cell r="H195" t="str">
            <v>Trương Kim Nhân</v>
          </cell>
          <cell r="I195" t="str">
            <v xml:space="preserve"> 01SB000001 </v>
          </cell>
          <cell r="J195" t="str">
            <v xml:space="preserve"> MSB </v>
          </cell>
          <cell r="K195" t="str">
            <v xml:space="preserve">01RB000001 </v>
          </cell>
          <cell r="L195" t="str">
            <v xml:space="preserve">Ngân hàng Bán lẻ </v>
          </cell>
          <cell r="M195" t="str">
            <v xml:space="preserve">01RB000382 </v>
          </cell>
          <cell r="N195" t="str">
            <v xml:space="preserve">TT Kênh Bán hàng và Phân phối </v>
          </cell>
          <cell r="O195" t="str">
            <v xml:space="preserve">01RB000733 </v>
          </cell>
          <cell r="P195" t="str">
            <v xml:space="preserve">Kênh TT Khách hàng Cá nhân MN </v>
          </cell>
          <cell r="Q195" t="str">
            <v xml:space="preserve">01RB000127 </v>
          </cell>
          <cell r="R195" t="str">
            <v xml:space="preserve">Vùng 7 </v>
          </cell>
          <cell r="S195" t="str">
            <v>01RB000131</v>
          </cell>
          <cell r="T195" t="str">
            <v>TT KHCN Hải Châu</v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>01RB000131</v>
          </cell>
          <cell r="AD195" t="str">
            <v>TT KHCN Hải Châu</v>
          </cell>
          <cell r="AE195" t="str">
            <v>01BR000154</v>
          </cell>
          <cell r="AF195" t="str">
            <v>Phòng giao dịch Hải Châu</v>
          </cell>
          <cell r="AG195" t="str">
            <v xml:space="preserve">Đang sử dụng </v>
          </cell>
          <cell r="AH195" t="str">
            <v>Dùng chung</v>
          </cell>
          <cell r="AI195">
            <v>45076</v>
          </cell>
        </row>
        <row r="196">
          <cell r="A196" t="str">
            <v>00119884904886</v>
          </cell>
          <cell r="B196" t="str">
            <v>‭Tủ Locker (2110x400x1750mm)‬</v>
          </cell>
          <cell r="D196" t="str">
            <v>Tủ locker</v>
          </cell>
          <cell r="E196">
            <v>15092000</v>
          </cell>
          <cell r="F196">
            <v>0</v>
          </cell>
          <cell r="G196" t="str">
            <v>018877</v>
          </cell>
          <cell r="H196" t="str">
            <v>Trương Kim Nhân</v>
          </cell>
          <cell r="I196" t="str">
            <v xml:space="preserve"> 01SB000001 </v>
          </cell>
          <cell r="J196" t="str">
            <v xml:space="preserve"> MSB </v>
          </cell>
          <cell r="K196" t="str">
            <v xml:space="preserve">01RB000001 </v>
          </cell>
          <cell r="L196" t="str">
            <v xml:space="preserve">Ngân hàng Bán lẻ </v>
          </cell>
          <cell r="M196" t="str">
            <v xml:space="preserve">01RB000382 </v>
          </cell>
          <cell r="N196" t="str">
            <v xml:space="preserve">TT Kênh Bán hàng và Phân phối </v>
          </cell>
          <cell r="O196" t="str">
            <v xml:space="preserve">01RB000733 </v>
          </cell>
          <cell r="P196" t="str">
            <v xml:space="preserve">Kênh TT Khách hàng Cá nhân MN </v>
          </cell>
          <cell r="Q196" t="str">
            <v xml:space="preserve">01RB000127 </v>
          </cell>
          <cell r="R196" t="str">
            <v xml:space="preserve">Vùng 7 </v>
          </cell>
          <cell r="S196" t="str">
            <v>01RB000131</v>
          </cell>
          <cell r="T196" t="str">
            <v>TT KHCN Hải Châu</v>
          </cell>
          <cell r="U196" t="str">
            <v/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>01RB000131</v>
          </cell>
          <cell r="AD196" t="str">
            <v>TT KHCN Hải Châu</v>
          </cell>
          <cell r="AE196" t="str">
            <v>01BR000154</v>
          </cell>
          <cell r="AF196" t="str">
            <v>Phòng giao dịch Hải Châu</v>
          </cell>
          <cell r="AG196" t="str">
            <v xml:space="preserve">Đang sử dụng </v>
          </cell>
          <cell r="AH196" t="str">
            <v>Dùng chung</v>
          </cell>
          <cell r="AI196">
            <v>45076</v>
          </cell>
        </row>
        <row r="197">
          <cell r="A197" t="str">
            <v>00119884904940</v>
          </cell>
          <cell r="B197" t="str">
            <v>‭Bàn nhân viên (1200x600x750mm) kèm hộc‬</v>
          </cell>
          <cell r="D197" t="str">
            <v>Bàn nhân viên kèm hộc tủ</v>
          </cell>
          <cell r="E197">
            <v>3794560</v>
          </cell>
          <cell r="F197">
            <v>0</v>
          </cell>
          <cell r="G197" t="str">
            <v>018877</v>
          </cell>
          <cell r="H197" t="str">
            <v>Trương Kim Nhân</v>
          </cell>
          <cell r="I197" t="str">
            <v xml:space="preserve"> 01SB000001 </v>
          </cell>
          <cell r="J197" t="str">
            <v xml:space="preserve"> MSB </v>
          </cell>
          <cell r="K197" t="str">
            <v xml:space="preserve">01RB000001 </v>
          </cell>
          <cell r="L197" t="str">
            <v xml:space="preserve">Ngân hàng Bán lẻ </v>
          </cell>
          <cell r="M197" t="str">
            <v xml:space="preserve">01RB000382 </v>
          </cell>
          <cell r="N197" t="str">
            <v xml:space="preserve">TT Kênh Bán hàng và Phân phối </v>
          </cell>
          <cell r="O197" t="str">
            <v xml:space="preserve">01RB000733 </v>
          </cell>
          <cell r="P197" t="str">
            <v xml:space="preserve">Kênh TT Khách hàng Cá nhân MN </v>
          </cell>
          <cell r="Q197" t="str">
            <v xml:space="preserve">01RB000127 </v>
          </cell>
          <cell r="R197" t="str">
            <v xml:space="preserve">Vùng 7 </v>
          </cell>
          <cell r="S197" t="str">
            <v>01RB000131</v>
          </cell>
          <cell r="T197" t="str">
            <v>TT KHCN Hải Châu</v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>01RB000131</v>
          </cell>
          <cell r="AD197" t="str">
            <v>TT KHCN Hải Châu</v>
          </cell>
          <cell r="AE197" t="str">
            <v>01BR000154</v>
          </cell>
          <cell r="AF197" t="str">
            <v>Phòng giao dịch Hải Châu</v>
          </cell>
          <cell r="AG197" t="str">
            <v xml:space="preserve">Đang sử dụng </v>
          </cell>
          <cell r="AH197" t="str">
            <v>Dùng chung</v>
          </cell>
          <cell r="AI197">
            <v>45076</v>
          </cell>
        </row>
        <row r="198">
          <cell r="A198" t="str">
            <v>00119884904941</v>
          </cell>
          <cell r="B198" t="str">
            <v>‭Bàn nhân viên (1200x600x750mm) kèm hộc‬</v>
          </cell>
          <cell r="D198" t="str">
            <v>Bàn nhân viên kèm hộc tủ</v>
          </cell>
          <cell r="E198">
            <v>3794560</v>
          </cell>
          <cell r="F198">
            <v>0</v>
          </cell>
          <cell r="G198" t="str">
            <v>018877</v>
          </cell>
          <cell r="H198" t="str">
            <v>Trương Kim Nhân</v>
          </cell>
          <cell r="I198" t="str">
            <v xml:space="preserve"> 01SB000001 </v>
          </cell>
          <cell r="J198" t="str">
            <v xml:space="preserve"> MSB </v>
          </cell>
          <cell r="K198" t="str">
            <v xml:space="preserve">01RB000001 </v>
          </cell>
          <cell r="L198" t="str">
            <v xml:space="preserve">Ngân hàng Bán lẻ </v>
          </cell>
          <cell r="M198" t="str">
            <v xml:space="preserve">01RB000382 </v>
          </cell>
          <cell r="N198" t="str">
            <v xml:space="preserve">TT Kênh Bán hàng và Phân phối </v>
          </cell>
          <cell r="O198" t="str">
            <v xml:space="preserve">01RB000733 </v>
          </cell>
          <cell r="P198" t="str">
            <v xml:space="preserve">Kênh TT Khách hàng Cá nhân MN </v>
          </cell>
          <cell r="Q198" t="str">
            <v xml:space="preserve">01RB000127 </v>
          </cell>
          <cell r="R198" t="str">
            <v xml:space="preserve">Vùng 7 </v>
          </cell>
          <cell r="S198" t="str">
            <v>01RB000131</v>
          </cell>
          <cell r="T198" t="str">
            <v>TT KHCN Hải Châu</v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>01RB000131</v>
          </cell>
          <cell r="AD198" t="str">
            <v>TT KHCN Hải Châu</v>
          </cell>
          <cell r="AE198" t="str">
            <v>01BR000154</v>
          </cell>
          <cell r="AF198" t="str">
            <v>Phòng giao dịch Hải Châu</v>
          </cell>
          <cell r="AG198" t="str">
            <v xml:space="preserve">Đang sử dụng </v>
          </cell>
          <cell r="AH198" t="str">
            <v>Dùng chung</v>
          </cell>
          <cell r="AI198">
            <v>45076</v>
          </cell>
        </row>
        <row r="199">
          <cell r="A199" t="str">
            <v>00119884904942</v>
          </cell>
          <cell r="B199" t="str">
            <v>‭Bàn nhân viên (1200x600x750mm) kèm hộc‬</v>
          </cell>
          <cell r="D199" t="str">
            <v>Bàn nhân viên kèm hộc tủ</v>
          </cell>
          <cell r="E199">
            <v>3794560</v>
          </cell>
          <cell r="F199">
            <v>0</v>
          </cell>
          <cell r="G199" t="str">
            <v>018877</v>
          </cell>
          <cell r="H199" t="str">
            <v>Trương Kim Nhân</v>
          </cell>
          <cell r="I199" t="str">
            <v xml:space="preserve"> 01SB000001 </v>
          </cell>
          <cell r="J199" t="str">
            <v xml:space="preserve"> MSB </v>
          </cell>
          <cell r="K199" t="str">
            <v xml:space="preserve">01RB000001 </v>
          </cell>
          <cell r="L199" t="str">
            <v xml:space="preserve">Ngân hàng Bán lẻ </v>
          </cell>
          <cell r="M199" t="str">
            <v xml:space="preserve">01RB000382 </v>
          </cell>
          <cell r="N199" t="str">
            <v xml:space="preserve">TT Kênh Bán hàng và Phân phối </v>
          </cell>
          <cell r="O199" t="str">
            <v xml:space="preserve">01RB000733 </v>
          </cell>
          <cell r="P199" t="str">
            <v xml:space="preserve">Kênh TT Khách hàng Cá nhân MN </v>
          </cell>
          <cell r="Q199" t="str">
            <v xml:space="preserve">01RB000127 </v>
          </cell>
          <cell r="R199" t="str">
            <v xml:space="preserve">Vùng 7 </v>
          </cell>
          <cell r="S199" t="str">
            <v>01RB000131</v>
          </cell>
          <cell r="T199" t="str">
            <v>TT KHCN Hải Châu</v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>01RB000131</v>
          </cell>
          <cell r="AD199" t="str">
            <v>TT KHCN Hải Châu</v>
          </cell>
          <cell r="AE199" t="str">
            <v>01BR000154</v>
          </cell>
          <cell r="AF199" t="str">
            <v>Phòng giao dịch Hải Châu</v>
          </cell>
          <cell r="AG199" t="str">
            <v xml:space="preserve">Đang sử dụng </v>
          </cell>
          <cell r="AH199" t="str">
            <v>Dùng chung</v>
          </cell>
          <cell r="AI199">
            <v>45076</v>
          </cell>
        </row>
        <row r="200">
          <cell r="A200" t="str">
            <v>00119884904943</v>
          </cell>
          <cell r="B200" t="str">
            <v>‭Bàn nhân viên (1200x600x750mm) kèm hộc‬</v>
          </cell>
          <cell r="D200" t="str">
            <v>Bàn nhân viên kèm hộc tủ</v>
          </cell>
          <cell r="E200">
            <v>3794560</v>
          </cell>
          <cell r="F200">
            <v>0</v>
          </cell>
          <cell r="G200" t="str">
            <v>018877</v>
          </cell>
          <cell r="H200" t="str">
            <v>Trương Kim Nhân</v>
          </cell>
          <cell r="I200" t="str">
            <v xml:space="preserve"> 01SB000001 </v>
          </cell>
          <cell r="J200" t="str">
            <v xml:space="preserve"> MSB </v>
          </cell>
          <cell r="K200" t="str">
            <v xml:space="preserve">01RB000001 </v>
          </cell>
          <cell r="L200" t="str">
            <v xml:space="preserve">Ngân hàng Bán lẻ </v>
          </cell>
          <cell r="M200" t="str">
            <v xml:space="preserve">01RB000382 </v>
          </cell>
          <cell r="N200" t="str">
            <v xml:space="preserve">TT Kênh Bán hàng và Phân phối </v>
          </cell>
          <cell r="O200" t="str">
            <v xml:space="preserve">01RB000733 </v>
          </cell>
          <cell r="P200" t="str">
            <v xml:space="preserve">Kênh TT Khách hàng Cá nhân MN </v>
          </cell>
          <cell r="Q200" t="str">
            <v xml:space="preserve">01RB000127 </v>
          </cell>
          <cell r="R200" t="str">
            <v xml:space="preserve">Vùng 7 </v>
          </cell>
          <cell r="S200" t="str">
            <v>01RB000131</v>
          </cell>
          <cell r="T200" t="str">
            <v>TT KHCN Hải Châu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>01RB000131</v>
          </cell>
          <cell r="AD200" t="str">
            <v>TT KHCN Hải Châu</v>
          </cell>
          <cell r="AE200" t="str">
            <v>01BR000154</v>
          </cell>
          <cell r="AF200" t="str">
            <v>Phòng giao dịch Hải Châu</v>
          </cell>
          <cell r="AG200" t="str">
            <v xml:space="preserve">Đang sử dụng </v>
          </cell>
          <cell r="AH200" t="str">
            <v>Dùng chung</v>
          </cell>
          <cell r="AI200">
            <v>45076</v>
          </cell>
        </row>
        <row r="201">
          <cell r="A201" t="str">
            <v>00119884904944</v>
          </cell>
          <cell r="B201" t="str">
            <v>‭Bàn nhân viên (1200x600x750mm) kèm hộc‬</v>
          </cell>
          <cell r="D201" t="str">
            <v>Bàn nhân viên kèm hộc tủ</v>
          </cell>
          <cell r="E201">
            <v>3794560</v>
          </cell>
          <cell r="F201">
            <v>0</v>
          </cell>
          <cell r="G201" t="str">
            <v>018877</v>
          </cell>
          <cell r="H201" t="str">
            <v>Trương Kim Nhân</v>
          </cell>
          <cell r="I201" t="str">
            <v xml:space="preserve"> 01SB000001 </v>
          </cell>
          <cell r="J201" t="str">
            <v xml:space="preserve"> MSB </v>
          </cell>
          <cell r="K201" t="str">
            <v xml:space="preserve">01RB000001 </v>
          </cell>
          <cell r="L201" t="str">
            <v xml:space="preserve">Ngân hàng Bán lẻ </v>
          </cell>
          <cell r="M201" t="str">
            <v xml:space="preserve">01RB000382 </v>
          </cell>
          <cell r="N201" t="str">
            <v xml:space="preserve">TT Kênh Bán hàng và Phân phối </v>
          </cell>
          <cell r="O201" t="str">
            <v xml:space="preserve">01RB000733 </v>
          </cell>
          <cell r="P201" t="str">
            <v xml:space="preserve">Kênh TT Khách hàng Cá nhân MN </v>
          </cell>
          <cell r="Q201" t="str">
            <v xml:space="preserve">01RB000127 </v>
          </cell>
          <cell r="R201" t="str">
            <v xml:space="preserve">Vùng 7 </v>
          </cell>
          <cell r="S201" t="str">
            <v>01RB000131</v>
          </cell>
          <cell r="T201" t="str">
            <v>TT KHCN Hải Châu</v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>01RB000131</v>
          </cell>
          <cell r="AD201" t="str">
            <v>TT KHCN Hải Châu</v>
          </cell>
          <cell r="AE201" t="str">
            <v>01BR000154</v>
          </cell>
          <cell r="AF201" t="str">
            <v>Phòng giao dịch Hải Châu</v>
          </cell>
          <cell r="AG201" t="str">
            <v xml:space="preserve">Đang sử dụng </v>
          </cell>
          <cell r="AH201" t="str">
            <v>Dùng chung</v>
          </cell>
          <cell r="AI201">
            <v>45076</v>
          </cell>
        </row>
        <row r="202">
          <cell r="A202" t="str">
            <v>00119884904945</v>
          </cell>
          <cell r="B202" t="str">
            <v>‭Bàn nhân viên (1200x600x750mm) kèm hộc‬</v>
          </cell>
          <cell r="D202" t="str">
            <v>Bàn nhân viên kèm hộc tủ</v>
          </cell>
          <cell r="E202">
            <v>3794560</v>
          </cell>
          <cell r="F202">
            <v>0</v>
          </cell>
          <cell r="G202" t="str">
            <v>018877</v>
          </cell>
          <cell r="H202" t="str">
            <v>Trương Kim Nhân</v>
          </cell>
          <cell r="I202" t="str">
            <v xml:space="preserve"> 01SB000001 </v>
          </cell>
          <cell r="J202" t="str">
            <v xml:space="preserve"> MSB </v>
          </cell>
          <cell r="K202" t="str">
            <v xml:space="preserve">01RB000001 </v>
          </cell>
          <cell r="L202" t="str">
            <v xml:space="preserve">Ngân hàng Bán lẻ </v>
          </cell>
          <cell r="M202" t="str">
            <v xml:space="preserve">01RB000382 </v>
          </cell>
          <cell r="N202" t="str">
            <v xml:space="preserve">TT Kênh Bán hàng và Phân phối </v>
          </cell>
          <cell r="O202" t="str">
            <v xml:space="preserve">01RB000733 </v>
          </cell>
          <cell r="P202" t="str">
            <v xml:space="preserve">Kênh TT Khách hàng Cá nhân MN </v>
          </cell>
          <cell r="Q202" t="str">
            <v xml:space="preserve">01RB000127 </v>
          </cell>
          <cell r="R202" t="str">
            <v xml:space="preserve">Vùng 7 </v>
          </cell>
          <cell r="S202" t="str">
            <v>01RB000131</v>
          </cell>
          <cell r="T202" t="str">
            <v>TT KHCN Hải Châu</v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>01RB000131</v>
          </cell>
          <cell r="AD202" t="str">
            <v>TT KHCN Hải Châu</v>
          </cell>
          <cell r="AE202" t="str">
            <v>01BR000154</v>
          </cell>
          <cell r="AF202" t="str">
            <v>Phòng giao dịch Hải Châu</v>
          </cell>
          <cell r="AG202" t="str">
            <v xml:space="preserve">Đang sử dụng </v>
          </cell>
          <cell r="AH202" t="str">
            <v>Dùng chung</v>
          </cell>
          <cell r="AI202">
            <v>45076</v>
          </cell>
        </row>
        <row r="203">
          <cell r="A203" t="str">
            <v>00119884904946</v>
          </cell>
          <cell r="B203" t="str">
            <v>‭Bàn nhân viên (1200x600x750mm) kèm hộc‬</v>
          </cell>
          <cell r="D203" t="str">
            <v>Bàn nhân viên kèm hộc tủ</v>
          </cell>
          <cell r="E203">
            <v>3794560</v>
          </cell>
          <cell r="F203">
            <v>0</v>
          </cell>
          <cell r="G203" t="str">
            <v>018877</v>
          </cell>
          <cell r="H203" t="str">
            <v>Trương Kim Nhân</v>
          </cell>
          <cell r="I203" t="str">
            <v xml:space="preserve"> 01SB000001 </v>
          </cell>
          <cell r="J203" t="str">
            <v xml:space="preserve"> MSB </v>
          </cell>
          <cell r="K203" t="str">
            <v xml:space="preserve">01RB000001 </v>
          </cell>
          <cell r="L203" t="str">
            <v xml:space="preserve">Ngân hàng Bán lẻ </v>
          </cell>
          <cell r="M203" t="str">
            <v xml:space="preserve">01RB000382 </v>
          </cell>
          <cell r="N203" t="str">
            <v xml:space="preserve">TT Kênh Bán hàng và Phân phối </v>
          </cell>
          <cell r="O203" t="str">
            <v xml:space="preserve">01RB000733 </v>
          </cell>
          <cell r="P203" t="str">
            <v xml:space="preserve">Kênh TT Khách hàng Cá nhân MN </v>
          </cell>
          <cell r="Q203" t="str">
            <v xml:space="preserve">01RB000127 </v>
          </cell>
          <cell r="R203" t="str">
            <v xml:space="preserve">Vùng 7 </v>
          </cell>
          <cell r="S203" t="str">
            <v>01RB000131</v>
          </cell>
          <cell r="T203" t="str">
            <v>TT KHCN Hải Châu</v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>01RB000131</v>
          </cell>
          <cell r="AD203" t="str">
            <v>TT KHCN Hải Châu</v>
          </cell>
          <cell r="AE203" t="str">
            <v>01BR000154</v>
          </cell>
          <cell r="AF203" t="str">
            <v>Phòng giao dịch Hải Châu</v>
          </cell>
          <cell r="AG203" t="str">
            <v xml:space="preserve">Đang sử dụng </v>
          </cell>
          <cell r="AH203" t="str">
            <v>Dùng chung</v>
          </cell>
          <cell r="AI203">
            <v>45076</v>
          </cell>
        </row>
        <row r="204">
          <cell r="A204" t="str">
            <v>00119884904947</v>
          </cell>
          <cell r="B204" t="str">
            <v>‭Bàn làm việc (KT: 1400x700x750) + Hộc di động‬</v>
          </cell>
          <cell r="D204" t="str">
            <v>Bàn nhân viên kèm hộc tủ</v>
          </cell>
          <cell r="E204">
            <v>4656960</v>
          </cell>
          <cell r="F204">
            <v>0</v>
          </cell>
          <cell r="G204" t="str">
            <v>018877</v>
          </cell>
          <cell r="H204" t="str">
            <v>Trương Kim Nhân</v>
          </cell>
          <cell r="I204" t="str">
            <v xml:space="preserve"> 01SB000001 </v>
          </cell>
          <cell r="J204" t="str">
            <v xml:space="preserve"> MSB </v>
          </cell>
          <cell r="K204" t="str">
            <v xml:space="preserve">01RB000001 </v>
          </cell>
          <cell r="L204" t="str">
            <v xml:space="preserve">Ngân hàng Bán lẻ </v>
          </cell>
          <cell r="M204" t="str">
            <v xml:space="preserve">01RB000382 </v>
          </cell>
          <cell r="N204" t="str">
            <v xml:space="preserve">TT Kênh Bán hàng và Phân phối </v>
          </cell>
          <cell r="O204" t="str">
            <v xml:space="preserve">01RB000733 </v>
          </cell>
          <cell r="P204" t="str">
            <v xml:space="preserve">Kênh TT Khách hàng Cá nhân MN </v>
          </cell>
          <cell r="Q204" t="str">
            <v xml:space="preserve">01RB000127 </v>
          </cell>
          <cell r="R204" t="str">
            <v xml:space="preserve">Vùng 7 </v>
          </cell>
          <cell r="S204" t="str">
            <v>01RB000131</v>
          </cell>
          <cell r="T204" t="str">
            <v>TT KHCN Hải Châu</v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>01RB000131</v>
          </cell>
          <cell r="AD204" t="str">
            <v>TT KHCN Hải Châu</v>
          </cell>
          <cell r="AE204" t="str">
            <v>01BR000154</v>
          </cell>
          <cell r="AF204" t="str">
            <v>Phòng giao dịch Hải Châu</v>
          </cell>
          <cell r="AG204" t="str">
            <v xml:space="preserve">Đang sử dụng </v>
          </cell>
          <cell r="AH204" t="str">
            <v>Dùng chung</v>
          </cell>
          <cell r="AI204">
            <v>45076</v>
          </cell>
        </row>
        <row r="205">
          <cell r="A205" t="str">
            <v>00119884904948</v>
          </cell>
          <cell r="B205" t="str">
            <v>‭Bàn làm việc (KT: 1400x700x750) + Hộc di động‬</v>
          </cell>
          <cell r="D205" t="str">
            <v>Bàn nhân viên kèm hộc tủ</v>
          </cell>
          <cell r="E205">
            <v>4656960</v>
          </cell>
          <cell r="F205">
            <v>0</v>
          </cell>
          <cell r="G205" t="str">
            <v>018877</v>
          </cell>
          <cell r="H205" t="str">
            <v>Trương Kim Nhân</v>
          </cell>
          <cell r="I205" t="str">
            <v xml:space="preserve"> 01SB000001 </v>
          </cell>
          <cell r="J205" t="str">
            <v xml:space="preserve"> MSB </v>
          </cell>
          <cell r="K205" t="str">
            <v xml:space="preserve">01RB000001 </v>
          </cell>
          <cell r="L205" t="str">
            <v xml:space="preserve">Ngân hàng Bán lẻ </v>
          </cell>
          <cell r="M205" t="str">
            <v xml:space="preserve">01RB000382 </v>
          </cell>
          <cell r="N205" t="str">
            <v xml:space="preserve">TT Kênh Bán hàng và Phân phối </v>
          </cell>
          <cell r="O205" t="str">
            <v xml:space="preserve">01RB000733 </v>
          </cell>
          <cell r="P205" t="str">
            <v xml:space="preserve">Kênh TT Khách hàng Cá nhân MN </v>
          </cell>
          <cell r="Q205" t="str">
            <v xml:space="preserve">01RB000127 </v>
          </cell>
          <cell r="R205" t="str">
            <v xml:space="preserve">Vùng 7 </v>
          </cell>
          <cell r="S205" t="str">
            <v>01RB000131</v>
          </cell>
          <cell r="T205" t="str">
            <v>TT KHCN Hải Châu</v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>01RB000131</v>
          </cell>
          <cell r="AD205" t="str">
            <v>TT KHCN Hải Châu</v>
          </cell>
          <cell r="AE205" t="str">
            <v>01BR000154</v>
          </cell>
          <cell r="AF205" t="str">
            <v>Phòng giao dịch Hải Châu</v>
          </cell>
          <cell r="AG205" t="str">
            <v xml:space="preserve">Đang sử dụng </v>
          </cell>
          <cell r="AH205" t="str">
            <v>Dùng chung</v>
          </cell>
          <cell r="AI205">
            <v>45076</v>
          </cell>
        </row>
        <row r="206">
          <cell r="A206" t="str">
            <v>00119884904887</v>
          </cell>
          <cell r="B206" t="str">
            <v>‭Ghế Giám đốc Active D01‬</v>
          </cell>
          <cell r="D206" t="str">
            <v>Ghế giám đốc</v>
          </cell>
          <cell r="E206">
            <v>7330400</v>
          </cell>
          <cell r="F206">
            <v>0</v>
          </cell>
          <cell r="G206" t="str">
            <v>018877</v>
          </cell>
          <cell r="H206" t="str">
            <v>Trương Kim Nhân</v>
          </cell>
          <cell r="I206" t="str">
            <v xml:space="preserve"> 01SB000001 </v>
          </cell>
          <cell r="J206" t="str">
            <v xml:space="preserve"> MSB </v>
          </cell>
          <cell r="K206" t="str">
            <v xml:space="preserve">01RB000001 </v>
          </cell>
          <cell r="L206" t="str">
            <v xml:space="preserve">Ngân hàng Bán lẻ </v>
          </cell>
          <cell r="M206" t="str">
            <v xml:space="preserve">01RB000382 </v>
          </cell>
          <cell r="N206" t="str">
            <v xml:space="preserve">TT Kênh Bán hàng và Phân phối </v>
          </cell>
          <cell r="O206" t="str">
            <v xml:space="preserve">01RB000733 </v>
          </cell>
          <cell r="P206" t="str">
            <v xml:space="preserve">Kênh TT Khách hàng Cá nhân MN </v>
          </cell>
          <cell r="Q206" t="str">
            <v xml:space="preserve">01RB000127 </v>
          </cell>
          <cell r="R206" t="str">
            <v xml:space="preserve">Vùng 7 </v>
          </cell>
          <cell r="S206" t="str">
            <v>01RB000131</v>
          </cell>
          <cell r="T206" t="str">
            <v>TT KHCN Hải Châu</v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>01RB000131</v>
          </cell>
          <cell r="AD206" t="str">
            <v>TT KHCN Hải Châu</v>
          </cell>
          <cell r="AE206" t="str">
            <v>01BR000154</v>
          </cell>
          <cell r="AF206" t="str">
            <v>Phòng giao dịch Hải Châu</v>
          </cell>
          <cell r="AG206" t="str">
            <v xml:space="preserve">Đang sử dụng </v>
          </cell>
          <cell r="AH206" t="str">
            <v>Dùng chung</v>
          </cell>
          <cell r="AI206">
            <v>45076</v>
          </cell>
        </row>
        <row r="207">
          <cell r="A207" t="str">
            <v>00119884904888</v>
          </cell>
          <cell r="B207" t="str">
            <v>‭Ghế Giám đốc Active D01‬</v>
          </cell>
          <cell r="D207" t="str">
            <v>Ghế giám đốc</v>
          </cell>
          <cell r="E207">
            <v>7330400</v>
          </cell>
          <cell r="F207">
            <v>0</v>
          </cell>
          <cell r="G207" t="str">
            <v>018877</v>
          </cell>
          <cell r="H207" t="str">
            <v>Trương Kim Nhân</v>
          </cell>
          <cell r="I207" t="str">
            <v xml:space="preserve"> 01SB000001 </v>
          </cell>
          <cell r="J207" t="str">
            <v xml:space="preserve"> MSB </v>
          </cell>
          <cell r="K207" t="str">
            <v xml:space="preserve">01RB000001 </v>
          </cell>
          <cell r="L207" t="str">
            <v xml:space="preserve">Ngân hàng Bán lẻ </v>
          </cell>
          <cell r="M207" t="str">
            <v xml:space="preserve">01RB000382 </v>
          </cell>
          <cell r="N207" t="str">
            <v xml:space="preserve">TT Kênh Bán hàng và Phân phối </v>
          </cell>
          <cell r="O207" t="str">
            <v xml:space="preserve">01RB000733 </v>
          </cell>
          <cell r="P207" t="str">
            <v xml:space="preserve">Kênh TT Khách hàng Cá nhân MN </v>
          </cell>
          <cell r="Q207" t="str">
            <v xml:space="preserve">01RB000127 </v>
          </cell>
          <cell r="R207" t="str">
            <v xml:space="preserve">Vùng 7 </v>
          </cell>
          <cell r="S207" t="str">
            <v>01RB000131</v>
          </cell>
          <cell r="T207" t="str">
            <v>TT KHCN Hải Châu</v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>01RB000131</v>
          </cell>
          <cell r="AD207" t="str">
            <v>TT KHCN Hải Châu</v>
          </cell>
          <cell r="AE207" t="str">
            <v>01BR000154</v>
          </cell>
          <cell r="AF207" t="str">
            <v>Phòng giao dịch Hải Châu</v>
          </cell>
          <cell r="AG207" t="str">
            <v xml:space="preserve">Đang sử dụng </v>
          </cell>
          <cell r="AH207" t="str">
            <v>Dùng chung</v>
          </cell>
          <cell r="AI207">
            <v>45076</v>
          </cell>
        </row>
        <row r="208">
          <cell r="A208" t="str">
            <v>00119884904889</v>
          </cell>
          <cell r="B208" t="str">
            <v>‭Tủ máy in (1200x400x2400mm)‬</v>
          </cell>
          <cell r="D208" t="str">
            <v>Tủ máy in</v>
          </cell>
          <cell r="E208">
            <v>11319000</v>
          </cell>
          <cell r="F208">
            <v>0</v>
          </cell>
          <cell r="G208" t="str">
            <v>018877</v>
          </cell>
          <cell r="H208" t="str">
            <v>Trương Kim Nhân</v>
          </cell>
          <cell r="I208" t="str">
            <v xml:space="preserve"> 01SB000001 </v>
          </cell>
          <cell r="J208" t="str">
            <v xml:space="preserve"> MSB </v>
          </cell>
          <cell r="K208" t="str">
            <v xml:space="preserve">01RB000001 </v>
          </cell>
          <cell r="L208" t="str">
            <v xml:space="preserve">Ngân hàng Bán lẻ </v>
          </cell>
          <cell r="M208" t="str">
            <v xml:space="preserve">01RB000382 </v>
          </cell>
          <cell r="N208" t="str">
            <v xml:space="preserve">TT Kênh Bán hàng và Phân phối </v>
          </cell>
          <cell r="O208" t="str">
            <v xml:space="preserve">01RB000733 </v>
          </cell>
          <cell r="P208" t="str">
            <v xml:space="preserve">Kênh TT Khách hàng Cá nhân MN </v>
          </cell>
          <cell r="Q208" t="str">
            <v xml:space="preserve">01RB000127 </v>
          </cell>
          <cell r="R208" t="str">
            <v xml:space="preserve">Vùng 7 </v>
          </cell>
          <cell r="S208" t="str">
            <v>01RB000131</v>
          </cell>
          <cell r="T208" t="str">
            <v>TT KHCN Hải Châu</v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>01RB000131</v>
          </cell>
          <cell r="AD208" t="str">
            <v>TT KHCN Hải Châu</v>
          </cell>
          <cell r="AE208" t="str">
            <v>01BR000154</v>
          </cell>
          <cell r="AF208" t="str">
            <v>Phòng giao dịch Hải Châu</v>
          </cell>
          <cell r="AG208" t="str">
            <v xml:space="preserve">Đang sử dụng </v>
          </cell>
          <cell r="AH208" t="str">
            <v>Dùng chung</v>
          </cell>
          <cell r="AI208">
            <v>45076</v>
          </cell>
        </row>
        <row r="209">
          <cell r="A209" t="str">
            <v>00119884904874</v>
          </cell>
          <cell r="B209" t="str">
            <v>‭Tủ cao (1200x400x2400mm)‬</v>
          </cell>
          <cell r="D209" t="str">
            <v>Tủ tài liệu cao</v>
          </cell>
          <cell r="E209">
            <v>6468000</v>
          </cell>
          <cell r="F209">
            <v>0</v>
          </cell>
          <cell r="G209" t="str">
            <v>018877</v>
          </cell>
          <cell r="H209" t="str">
            <v>Trương Kim Nhân</v>
          </cell>
          <cell r="I209" t="str">
            <v xml:space="preserve"> 01SB000001 </v>
          </cell>
          <cell r="J209" t="str">
            <v xml:space="preserve"> MSB </v>
          </cell>
          <cell r="K209" t="str">
            <v xml:space="preserve">01RB000001 </v>
          </cell>
          <cell r="L209" t="str">
            <v xml:space="preserve">Ngân hàng Bán lẻ </v>
          </cell>
          <cell r="M209" t="str">
            <v xml:space="preserve">01RB000382 </v>
          </cell>
          <cell r="N209" t="str">
            <v xml:space="preserve">TT Kênh Bán hàng và Phân phối </v>
          </cell>
          <cell r="O209" t="str">
            <v xml:space="preserve">01RB000733 </v>
          </cell>
          <cell r="P209" t="str">
            <v xml:space="preserve">Kênh TT Khách hàng Cá nhân MN </v>
          </cell>
          <cell r="Q209" t="str">
            <v xml:space="preserve">01RB000127 </v>
          </cell>
          <cell r="R209" t="str">
            <v xml:space="preserve">Vùng 7 </v>
          </cell>
          <cell r="S209" t="str">
            <v>01RB000131</v>
          </cell>
          <cell r="T209" t="str">
            <v>TT KHCN Hải Châu</v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>01RB000131</v>
          </cell>
          <cell r="AD209" t="str">
            <v>TT KHCN Hải Châu</v>
          </cell>
          <cell r="AE209" t="str">
            <v>01BR000154</v>
          </cell>
          <cell r="AF209" t="str">
            <v>Phòng giao dịch Hải Châu</v>
          </cell>
          <cell r="AG209" t="str">
            <v xml:space="preserve">Đang sử dụng </v>
          </cell>
          <cell r="AH209" t="str">
            <v>Dùng chung</v>
          </cell>
          <cell r="AI209">
            <v>45076</v>
          </cell>
        </row>
        <row r="210">
          <cell r="A210" t="str">
            <v>00119884904875</v>
          </cell>
          <cell r="B210" t="str">
            <v>‭Tủ cao (1200x400x2400mm)‬</v>
          </cell>
          <cell r="D210" t="str">
            <v>Tủ tài liệu cao</v>
          </cell>
          <cell r="E210">
            <v>6468000</v>
          </cell>
          <cell r="F210">
            <v>0</v>
          </cell>
          <cell r="G210" t="str">
            <v>018877</v>
          </cell>
          <cell r="H210" t="str">
            <v>Trương Kim Nhân</v>
          </cell>
          <cell r="I210" t="str">
            <v xml:space="preserve"> 01SB000001 </v>
          </cell>
          <cell r="J210" t="str">
            <v xml:space="preserve"> MSB </v>
          </cell>
          <cell r="K210" t="str">
            <v xml:space="preserve">01RB000001 </v>
          </cell>
          <cell r="L210" t="str">
            <v xml:space="preserve">Ngân hàng Bán lẻ </v>
          </cell>
          <cell r="M210" t="str">
            <v xml:space="preserve">01RB000382 </v>
          </cell>
          <cell r="N210" t="str">
            <v xml:space="preserve">TT Kênh Bán hàng và Phân phối </v>
          </cell>
          <cell r="O210" t="str">
            <v xml:space="preserve">01RB000733 </v>
          </cell>
          <cell r="P210" t="str">
            <v xml:space="preserve">Kênh TT Khách hàng Cá nhân MN </v>
          </cell>
          <cell r="Q210" t="str">
            <v xml:space="preserve">01RB000127 </v>
          </cell>
          <cell r="R210" t="str">
            <v xml:space="preserve">Vùng 7 </v>
          </cell>
          <cell r="S210" t="str">
            <v>01RB000131</v>
          </cell>
          <cell r="T210" t="str">
            <v>TT KHCN Hải Châu</v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>01RB000131</v>
          </cell>
          <cell r="AD210" t="str">
            <v>TT KHCN Hải Châu</v>
          </cell>
          <cell r="AE210" t="str">
            <v>01BR000154</v>
          </cell>
          <cell r="AF210" t="str">
            <v>Phòng giao dịch Hải Châu</v>
          </cell>
          <cell r="AG210" t="str">
            <v xml:space="preserve">Đang sử dụng </v>
          </cell>
          <cell r="AH210" t="str">
            <v>Dùng chung</v>
          </cell>
          <cell r="AI210">
            <v>45076</v>
          </cell>
        </row>
        <row r="211">
          <cell r="A211" t="str">
            <v>00119884904876</v>
          </cell>
          <cell r="B211" t="str">
            <v>‭Tủ cao (1200x400x2400mm)‬</v>
          </cell>
          <cell r="D211" t="str">
            <v>Tủ tài liệu cao</v>
          </cell>
          <cell r="E211">
            <v>6468000</v>
          </cell>
          <cell r="F211">
            <v>0</v>
          </cell>
          <cell r="G211" t="str">
            <v>018877</v>
          </cell>
          <cell r="H211" t="str">
            <v>Trương Kim Nhân</v>
          </cell>
          <cell r="I211" t="str">
            <v xml:space="preserve"> 01SB000001 </v>
          </cell>
          <cell r="J211" t="str">
            <v xml:space="preserve"> MSB </v>
          </cell>
          <cell r="K211" t="str">
            <v xml:space="preserve">01RB000001 </v>
          </cell>
          <cell r="L211" t="str">
            <v xml:space="preserve">Ngân hàng Bán lẻ </v>
          </cell>
          <cell r="M211" t="str">
            <v xml:space="preserve">01RB000382 </v>
          </cell>
          <cell r="N211" t="str">
            <v xml:space="preserve">TT Kênh Bán hàng và Phân phối </v>
          </cell>
          <cell r="O211" t="str">
            <v xml:space="preserve">01RB000733 </v>
          </cell>
          <cell r="P211" t="str">
            <v xml:space="preserve">Kênh TT Khách hàng Cá nhân MN </v>
          </cell>
          <cell r="Q211" t="str">
            <v xml:space="preserve">01RB000127 </v>
          </cell>
          <cell r="R211" t="str">
            <v xml:space="preserve">Vùng 7 </v>
          </cell>
          <cell r="S211" t="str">
            <v>01RB000131</v>
          </cell>
          <cell r="T211" t="str">
            <v>TT KHCN Hải Châu</v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>01RB000131</v>
          </cell>
          <cell r="AD211" t="str">
            <v>TT KHCN Hải Châu</v>
          </cell>
          <cell r="AE211" t="str">
            <v>01BR000154</v>
          </cell>
          <cell r="AF211" t="str">
            <v>Phòng giao dịch Hải Châu</v>
          </cell>
          <cell r="AG211" t="str">
            <v xml:space="preserve">Đang sử dụng </v>
          </cell>
          <cell r="AH211" t="str">
            <v>Dùng chung</v>
          </cell>
          <cell r="AI211">
            <v>45076</v>
          </cell>
        </row>
        <row r="212">
          <cell r="A212" t="str">
            <v>00119884904877</v>
          </cell>
          <cell r="B212" t="str">
            <v>‭Tủ cao (1200x400x2400mm)‬</v>
          </cell>
          <cell r="D212" t="str">
            <v>Tủ tài liệu cao</v>
          </cell>
          <cell r="E212">
            <v>6468000</v>
          </cell>
          <cell r="F212">
            <v>0</v>
          </cell>
          <cell r="G212" t="str">
            <v>018877</v>
          </cell>
          <cell r="H212" t="str">
            <v>Trương Kim Nhân</v>
          </cell>
          <cell r="I212" t="str">
            <v xml:space="preserve"> 01SB000001 </v>
          </cell>
          <cell r="J212" t="str">
            <v xml:space="preserve"> MSB </v>
          </cell>
          <cell r="K212" t="str">
            <v xml:space="preserve">01RB000001 </v>
          </cell>
          <cell r="L212" t="str">
            <v xml:space="preserve">Ngân hàng Bán lẻ </v>
          </cell>
          <cell r="M212" t="str">
            <v xml:space="preserve">01RB000382 </v>
          </cell>
          <cell r="N212" t="str">
            <v xml:space="preserve">TT Kênh Bán hàng và Phân phối </v>
          </cell>
          <cell r="O212" t="str">
            <v xml:space="preserve">01RB000733 </v>
          </cell>
          <cell r="P212" t="str">
            <v xml:space="preserve">Kênh TT Khách hàng Cá nhân MN </v>
          </cell>
          <cell r="Q212" t="str">
            <v xml:space="preserve">01RB000127 </v>
          </cell>
          <cell r="R212" t="str">
            <v xml:space="preserve">Vùng 7 </v>
          </cell>
          <cell r="S212" t="str">
            <v>01RB000131</v>
          </cell>
          <cell r="T212" t="str">
            <v>TT KHCN Hải Châu</v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>01RB000131</v>
          </cell>
          <cell r="AD212" t="str">
            <v>TT KHCN Hải Châu</v>
          </cell>
          <cell r="AE212" t="str">
            <v>01BR000154</v>
          </cell>
          <cell r="AF212" t="str">
            <v>Phòng giao dịch Hải Châu</v>
          </cell>
          <cell r="AG212" t="str">
            <v xml:space="preserve">Đang sử dụng </v>
          </cell>
          <cell r="AH212" t="str">
            <v>Dùng chung</v>
          </cell>
          <cell r="AI212">
            <v>45076</v>
          </cell>
        </row>
        <row r="213">
          <cell r="A213" t="str">
            <v>00119884904878</v>
          </cell>
          <cell r="B213" t="str">
            <v>‭Tủ cao (1200x400x2400mm)‬</v>
          </cell>
          <cell r="D213" t="str">
            <v>Tủ tài liệu cao</v>
          </cell>
          <cell r="E213">
            <v>6468000</v>
          </cell>
          <cell r="F213">
            <v>0</v>
          </cell>
          <cell r="G213" t="str">
            <v>018877</v>
          </cell>
          <cell r="H213" t="str">
            <v>Trương Kim Nhân</v>
          </cell>
          <cell r="I213" t="str">
            <v xml:space="preserve"> 01SB000001 </v>
          </cell>
          <cell r="J213" t="str">
            <v xml:space="preserve"> MSB </v>
          </cell>
          <cell r="K213" t="str">
            <v xml:space="preserve">01RB000001 </v>
          </cell>
          <cell r="L213" t="str">
            <v xml:space="preserve">Ngân hàng Bán lẻ </v>
          </cell>
          <cell r="M213" t="str">
            <v xml:space="preserve">01RB000382 </v>
          </cell>
          <cell r="N213" t="str">
            <v xml:space="preserve">TT Kênh Bán hàng và Phân phối </v>
          </cell>
          <cell r="O213" t="str">
            <v xml:space="preserve">01RB000733 </v>
          </cell>
          <cell r="P213" t="str">
            <v xml:space="preserve">Kênh TT Khách hàng Cá nhân MN </v>
          </cell>
          <cell r="Q213" t="str">
            <v xml:space="preserve">01RB000127 </v>
          </cell>
          <cell r="R213" t="str">
            <v xml:space="preserve">Vùng 7 </v>
          </cell>
          <cell r="S213" t="str">
            <v>01RB000131</v>
          </cell>
          <cell r="T213" t="str">
            <v>TT KHCN Hải Châu</v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>01RB000131</v>
          </cell>
          <cell r="AD213" t="str">
            <v>TT KHCN Hải Châu</v>
          </cell>
          <cell r="AE213" t="str">
            <v>01BR000154</v>
          </cell>
          <cell r="AF213" t="str">
            <v>Phòng giao dịch Hải Châu</v>
          </cell>
          <cell r="AG213" t="str">
            <v xml:space="preserve">Đang sử dụng </v>
          </cell>
          <cell r="AH213" t="str">
            <v>Dùng chung</v>
          </cell>
          <cell r="AI213">
            <v>45076</v>
          </cell>
        </row>
        <row r="214">
          <cell r="A214" t="str">
            <v>00119884904879</v>
          </cell>
          <cell r="B214" t="str">
            <v>‭Tủ cao (1200x400x2400mm)‬</v>
          </cell>
          <cell r="D214" t="str">
            <v>Tủ tài liệu cao</v>
          </cell>
          <cell r="E214">
            <v>6468000</v>
          </cell>
          <cell r="F214">
            <v>0</v>
          </cell>
          <cell r="G214" t="str">
            <v>018877</v>
          </cell>
          <cell r="H214" t="str">
            <v>Trương Kim Nhân</v>
          </cell>
          <cell r="I214" t="str">
            <v xml:space="preserve"> 01SB000001 </v>
          </cell>
          <cell r="J214" t="str">
            <v xml:space="preserve"> MSB </v>
          </cell>
          <cell r="K214" t="str">
            <v xml:space="preserve">01RB000001 </v>
          </cell>
          <cell r="L214" t="str">
            <v xml:space="preserve">Ngân hàng Bán lẻ </v>
          </cell>
          <cell r="M214" t="str">
            <v xml:space="preserve">01RB000382 </v>
          </cell>
          <cell r="N214" t="str">
            <v xml:space="preserve">TT Kênh Bán hàng và Phân phối </v>
          </cell>
          <cell r="O214" t="str">
            <v xml:space="preserve">01RB000733 </v>
          </cell>
          <cell r="P214" t="str">
            <v xml:space="preserve">Kênh TT Khách hàng Cá nhân MN </v>
          </cell>
          <cell r="Q214" t="str">
            <v xml:space="preserve">01RB000127 </v>
          </cell>
          <cell r="R214" t="str">
            <v xml:space="preserve">Vùng 7 </v>
          </cell>
          <cell r="S214" t="str">
            <v>01RB000131</v>
          </cell>
          <cell r="T214" t="str">
            <v>TT KHCN Hải Châu</v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>01RB000131</v>
          </cell>
          <cell r="AD214" t="str">
            <v>TT KHCN Hải Châu</v>
          </cell>
          <cell r="AE214" t="str">
            <v>01BR000154</v>
          </cell>
          <cell r="AF214" t="str">
            <v>Phòng giao dịch Hải Châu</v>
          </cell>
          <cell r="AG214" t="str">
            <v xml:space="preserve">Đang sử dụng </v>
          </cell>
          <cell r="AH214" t="str">
            <v>Dùng chung</v>
          </cell>
          <cell r="AI214">
            <v>45076</v>
          </cell>
        </row>
        <row r="215">
          <cell r="A215" t="str">
            <v>00119884904880</v>
          </cell>
          <cell r="B215" t="str">
            <v>‭Tủ cao (1200x400x2400mm)‬</v>
          </cell>
          <cell r="D215" t="str">
            <v>Tủ tài liệu cao</v>
          </cell>
          <cell r="E215">
            <v>6468000</v>
          </cell>
          <cell r="F215">
            <v>0</v>
          </cell>
          <cell r="G215" t="str">
            <v>018877</v>
          </cell>
          <cell r="H215" t="str">
            <v>Trương Kim Nhân</v>
          </cell>
          <cell r="I215" t="str">
            <v xml:space="preserve"> 01SB000001 </v>
          </cell>
          <cell r="J215" t="str">
            <v xml:space="preserve"> MSB </v>
          </cell>
          <cell r="K215" t="str">
            <v xml:space="preserve">01RB000001 </v>
          </cell>
          <cell r="L215" t="str">
            <v xml:space="preserve">Ngân hàng Bán lẻ </v>
          </cell>
          <cell r="M215" t="str">
            <v xml:space="preserve">01RB000382 </v>
          </cell>
          <cell r="N215" t="str">
            <v xml:space="preserve">TT Kênh Bán hàng và Phân phối </v>
          </cell>
          <cell r="O215" t="str">
            <v xml:space="preserve">01RB000733 </v>
          </cell>
          <cell r="P215" t="str">
            <v xml:space="preserve">Kênh TT Khách hàng Cá nhân MN </v>
          </cell>
          <cell r="Q215" t="str">
            <v xml:space="preserve">01RB000127 </v>
          </cell>
          <cell r="R215" t="str">
            <v xml:space="preserve">Vùng 7 </v>
          </cell>
          <cell r="S215" t="str">
            <v>01RB000131</v>
          </cell>
          <cell r="T215" t="str">
            <v>TT KHCN Hải Châu</v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>01RB000131</v>
          </cell>
          <cell r="AD215" t="str">
            <v>TT KHCN Hải Châu</v>
          </cell>
          <cell r="AE215" t="str">
            <v>01BR000154</v>
          </cell>
          <cell r="AF215" t="str">
            <v>Phòng giao dịch Hải Châu</v>
          </cell>
          <cell r="AG215" t="str">
            <v xml:space="preserve">Đang sử dụng </v>
          </cell>
          <cell r="AH215" t="str">
            <v>Dùng chung</v>
          </cell>
          <cell r="AI215">
            <v>45076</v>
          </cell>
        </row>
        <row r="216">
          <cell r="A216" t="str">
            <v>00119884904881</v>
          </cell>
          <cell r="B216" t="str">
            <v>‭Tủ cao (1200x400x2400mm)‬</v>
          </cell>
          <cell r="D216" t="str">
            <v>Tủ tài liệu cao</v>
          </cell>
          <cell r="E216">
            <v>6468000</v>
          </cell>
          <cell r="F216">
            <v>0</v>
          </cell>
          <cell r="G216" t="str">
            <v>018877</v>
          </cell>
          <cell r="H216" t="str">
            <v>Trương Kim Nhân</v>
          </cell>
          <cell r="I216" t="str">
            <v xml:space="preserve"> 01SB000001 </v>
          </cell>
          <cell r="J216" t="str">
            <v xml:space="preserve"> MSB </v>
          </cell>
          <cell r="K216" t="str">
            <v xml:space="preserve">01RB000001 </v>
          </cell>
          <cell r="L216" t="str">
            <v xml:space="preserve">Ngân hàng Bán lẻ </v>
          </cell>
          <cell r="M216" t="str">
            <v xml:space="preserve">01RB000382 </v>
          </cell>
          <cell r="N216" t="str">
            <v xml:space="preserve">TT Kênh Bán hàng và Phân phối </v>
          </cell>
          <cell r="O216" t="str">
            <v xml:space="preserve">01RB000733 </v>
          </cell>
          <cell r="P216" t="str">
            <v xml:space="preserve">Kênh TT Khách hàng Cá nhân MN </v>
          </cell>
          <cell r="Q216" t="str">
            <v xml:space="preserve">01RB000127 </v>
          </cell>
          <cell r="R216" t="str">
            <v xml:space="preserve">Vùng 7 </v>
          </cell>
          <cell r="S216" t="str">
            <v>01RB000131</v>
          </cell>
          <cell r="T216" t="str">
            <v>TT KHCN Hải Châu</v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>01RB000131</v>
          </cell>
          <cell r="AD216" t="str">
            <v>TT KHCN Hải Châu</v>
          </cell>
          <cell r="AE216" t="str">
            <v>01BR000154</v>
          </cell>
          <cell r="AF216" t="str">
            <v>Phòng giao dịch Hải Châu</v>
          </cell>
          <cell r="AG216" t="str">
            <v xml:space="preserve">Đang sử dụng </v>
          </cell>
          <cell r="AH216" t="str">
            <v>Dùng chung</v>
          </cell>
          <cell r="AI216">
            <v>45076</v>
          </cell>
        </row>
        <row r="217">
          <cell r="A217" t="str">
            <v>00119884904882</v>
          </cell>
          <cell r="B217" t="str">
            <v>‭Tủ cao (1200x400x2400mm)‬</v>
          </cell>
          <cell r="D217" t="str">
            <v>Tủ tài liệu cao</v>
          </cell>
          <cell r="E217">
            <v>6468000</v>
          </cell>
          <cell r="F217">
            <v>0</v>
          </cell>
          <cell r="G217" t="str">
            <v>018877</v>
          </cell>
          <cell r="H217" t="str">
            <v>Trương Kim Nhân</v>
          </cell>
          <cell r="I217" t="str">
            <v xml:space="preserve"> 01SB000001 </v>
          </cell>
          <cell r="J217" t="str">
            <v xml:space="preserve"> MSB </v>
          </cell>
          <cell r="K217" t="str">
            <v xml:space="preserve">01RB000001 </v>
          </cell>
          <cell r="L217" t="str">
            <v xml:space="preserve">Ngân hàng Bán lẻ </v>
          </cell>
          <cell r="M217" t="str">
            <v xml:space="preserve">01RB000382 </v>
          </cell>
          <cell r="N217" t="str">
            <v xml:space="preserve">TT Kênh Bán hàng và Phân phối </v>
          </cell>
          <cell r="O217" t="str">
            <v xml:space="preserve">01RB000733 </v>
          </cell>
          <cell r="P217" t="str">
            <v xml:space="preserve">Kênh TT Khách hàng Cá nhân MN </v>
          </cell>
          <cell r="Q217" t="str">
            <v xml:space="preserve">01RB000127 </v>
          </cell>
          <cell r="R217" t="str">
            <v xml:space="preserve">Vùng 7 </v>
          </cell>
          <cell r="S217" t="str">
            <v>01RB000131</v>
          </cell>
          <cell r="T217" t="str">
            <v>TT KHCN Hải Châu</v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>01RB000131</v>
          </cell>
          <cell r="AD217" t="str">
            <v>TT KHCN Hải Châu</v>
          </cell>
          <cell r="AE217" t="str">
            <v>01BR000154</v>
          </cell>
          <cell r="AF217" t="str">
            <v>Phòng giao dịch Hải Châu</v>
          </cell>
          <cell r="AG217" t="str">
            <v xml:space="preserve">Đang sử dụng </v>
          </cell>
          <cell r="AH217" t="str">
            <v>Dùng chung</v>
          </cell>
          <cell r="AI217">
            <v>45076</v>
          </cell>
        </row>
        <row r="218">
          <cell r="A218" t="str">
            <v>00119884904883</v>
          </cell>
          <cell r="B218" t="str">
            <v>‭Tủ cao (1200x400x2400mm)‬</v>
          </cell>
          <cell r="D218" t="str">
            <v>Tủ tài liệu cao</v>
          </cell>
          <cell r="E218">
            <v>6468000</v>
          </cell>
          <cell r="F218">
            <v>0</v>
          </cell>
          <cell r="G218" t="str">
            <v>018877</v>
          </cell>
          <cell r="H218" t="str">
            <v>Trương Kim Nhân</v>
          </cell>
          <cell r="I218" t="str">
            <v xml:space="preserve"> 01SB000001 </v>
          </cell>
          <cell r="J218" t="str">
            <v xml:space="preserve"> MSB </v>
          </cell>
          <cell r="K218" t="str">
            <v xml:space="preserve">01RB000001 </v>
          </cell>
          <cell r="L218" t="str">
            <v xml:space="preserve">Ngân hàng Bán lẻ </v>
          </cell>
          <cell r="M218" t="str">
            <v xml:space="preserve">01RB000382 </v>
          </cell>
          <cell r="N218" t="str">
            <v xml:space="preserve">TT Kênh Bán hàng và Phân phối </v>
          </cell>
          <cell r="O218" t="str">
            <v xml:space="preserve">01RB000733 </v>
          </cell>
          <cell r="P218" t="str">
            <v xml:space="preserve">Kênh TT Khách hàng Cá nhân MN </v>
          </cell>
          <cell r="Q218" t="str">
            <v xml:space="preserve">01RB000127 </v>
          </cell>
          <cell r="R218" t="str">
            <v xml:space="preserve">Vùng 7 </v>
          </cell>
          <cell r="S218" t="str">
            <v>01RB000131</v>
          </cell>
          <cell r="T218" t="str">
            <v>TT KHCN Hải Châu</v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>01RB000131</v>
          </cell>
          <cell r="AD218" t="str">
            <v>TT KHCN Hải Châu</v>
          </cell>
          <cell r="AE218" t="str">
            <v>01BR000154</v>
          </cell>
          <cell r="AF218" t="str">
            <v>Phòng giao dịch Hải Châu</v>
          </cell>
          <cell r="AG218" t="str">
            <v xml:space="preserve">Đang sử dụng </v>
          </cell>
          <cell r="AH218" t="str">
            <v>Dùng chung</v>
          </cell>
          <cell r="AI218">
            <v>45076</v>
          </cell>
        </row>
        <row r="219">
          <cell r="A219" t="str">
            <v>00119884904949</v>
          </cell>
          <cell r="B219" t="str">
            <v>‭Tủ locker (4227x400x1750mm)‬</v>
          </cell>
          <cell r="D219" t="str">
            <v>Tủ locker</v>
          </cell>
          <cell r="E219">
            <v>25872000</v>
          </cell>
          <cell r="F219">
            <v>0</v>
          </cell>
          <cell r="G219" t="str">
            <v>018877</v>
          </cell>
          <cell r="H219" t="str">
            <v>Trương Kim Nhân</v>
          </cell>
          <cell r="I219" t="str">
            <v xml:space="preserve"> 01SB000001 </v>
          </cell>
          <cell r="J219" t="str">
            <v xml:space="preserve"> MSB </v>
          </cell>
          <cell r="K219" t="str">
            <v xml:space="preserve">01RB000001 </v>
          </cell>
          <cell r="L219" t="str">
            <v xml:space="preserve">Ngân hàng Bán lẻ </v>
          </cell>
          <cell r="M219" t="str">
            <v xml:space="preserve">01RB000382 </v>
          </cell>
          <cell r="N219" t="str">
            <v xml:space="preserve">TT Kênh Bán hàng và Phân phối </v>
          </cell>
          <cell r="O219" t="str">
            <v xml:space="preserve">01RB000733 </v>
          </cell>
          <cell r="P219" t="str">
            <v xml:space="preserve">Kênh TT Khách hàng Cá nhân MN </v>
          </cell>
          <cell r="Q219" t="str">
            <v xml:space="preserve">01RB000127 </v>
          </cell>
          <cell r="R219" t="str">
            <v xml:space="preserve">Vùng 7 </v>
          </cell>
          <cell r="S219" t="str">
            <v>01RB000131</v>
          </cell>
          <cell r="T219" t="str">
            <v>TT KHCN Hải Châu</v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>01RB000131</v>
          </cell>
          <cell r="AD219" t="str">
            <v>TT KHCN Hải Châu</v>
          </cell>
          <cell r="AE219" t="str">
            <v>01BR000154</v>
          </cell>
          <cell r="AF219" t="str">
            <v>Phòng giao dịch Hải Châu</v>
          </cell>
          <cell r="AG219" t="str">
            <v xml:space="preserve">Đang sử dụng </v>
          </cell>
          <cell r="AH219" t="str">
            <v>Dùng chung</v>
          </cell>
          <cell r="AI219">
            <v>45076</v>
          </cell>
        </row>
        <row r="220">
          <cell r="A220" t="str">
            <v>00119884904903</v>
          </cell>
          <cell r="B220" t="str">
            <v>‭Bàn hỗ trợ (1400x1850x1100mm) kèm hộc‬</v>
          </cell>
          <cell r="D220" t="str">
            <v>Bàn nhân viên kèm hộc tủ</v>
          </cell>
          <cell r="E220">
            <v>11858000</v>
          </cell>
          <cell r="F220">
            <v>0</v>
          </cell>
          <cell r="G220" t="str">
            <v>018877</v>
          </cell>
          <cell r="H220" t="str">
            <v>Trương Kim Nhân</v>
          </cell>
          <cell r="I220" t="str">
            <v xml:space="preserve"> 01SB000001 </v>
          </cell>
          <cell r="J220" t="str">
            <v xml:space="preserve"> MSB </v>
          </cell>
          <cell r="K220" t="str">
            <v xml:space="preserve">01RB000001 </v>
          </cell>
          <cell r="L220" t="str">
            <v xml:space="preserve">Ngân hàng Bán lẻ </v>
          </cell>
          <cell r="M220" t="str">
            <v xml:space="preserve">01RB000382 </v>
          </cell>
          <cell r="N220" t="str">
            <v xml:space="preserve">TT Kênh Bán hàng và Phân phối </v>
          </cell>
          <cell r="O220" t="str">
            <v xml:space="preserve">01RB000733 </v>
          </cell>
          <cell r="P220" t="str">
            <v xml:space="preserve">Kênh TT Khách hàng Cá nhân MN </v>
          </cell>
          <cell r="Q220" t="str">
            <v xml:space="preserve">01RB000127 </v>
          </cell>
          <cell r="R220" t="str">
            <v xml:space="preserve">Vùng 7 </v>
          </cell>
          <cell r="S220" t="str">
            <v>01RB000131</v>
          </cell>
          <cell r="T220" t="str">
            <v>TT KHCN Hải Châu</v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>01RB000131</v>
          </cell>
          <cell r="AD220" t="str">
            <v>TT KHCN Hải Châu</v>
          </cell>
          <cell r="AE220" t="str">
            <v>01BR000154</v>
          </cell>
          <cell r="AF220" t="str">
            <v>Phòng giao dịch Hải Châu</v>
          </cell>
          <cell r="AG220" t="str">
            <v xml:space="preserve">Đang sử dụng </v>
          </cell>
          <cell r="AH220" t="str">
            <v>Dùng chung</v>
          </cell>
          <cell r="AI220">
            <v>45076</v>
          </cell>
        </row>
        <row r="221">
          <cell r="A221" t="str">
            <v>00119884904932</v>
          </cell>
          <cell r="B221" t="str">
            <v>‭Ghế nhân viên Iris - D02‬</v>
          </cell>
          <cell r="D221" t="str">
            <v>Ghế nhân viên chân xoay</v>
          </cell>
          <cell r="E221">
            <v>2371600</v>
          </cell>
          <cell r="F221">
            <v>0</v>
          </cell>
          <cell r="G221" t="str">
            <v>018877</v>
          </cell>
          <cell r="H221" t="str">
            <v>Trương Kim Nhân</v>
          </cell>
          <cell r="I221" t="str">
            <v xml:space="preserve"> 01SB000001 </v>
          </cell>
          <cell r="J221" t="str">
            <v xml:space="preserve"> MSB </v>
          </cell>
          <cell r="K221" t="str">
            <v xml:space="preserve">01RB000001 </v>
          </cell>
          <cell r="L221" t="str">
            <v xml:space="preserve">Ngân hàng Bán lẻ </v>
          </cell>
          <cell r="M221" t="str">
            <v xml:space="preserve">01RB000382 </v>
          </cell>
          <cell r="N221" t="str">
            <v xml:space="preserve">TT Kênh Bán hàng và Phân phối </v>
          </cell>
          <cell r="O221" t="str">
            <v xml:space="preserve">01RB000733 </v>
          </cell>
          <cell r="P221" t="str">
            <v xml:space="preserve">Kênh TT Khách hàng Cá nhân MN </v>
          </cell>
          <cell r="Q221" t="str">
            <v xml:space="preserve">01RB000127 </v>
          </cell>
          <cell r="R221" t="str">
            <v xml:space="preserve">Vùng 7 </v>
          </cell>
          <cell r="S221" t="str">
            <v>01RB000131</v>
          </cell>
          <cell r="T221" t="str">
            <v>TT KHCN Hải Châu</v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>01RB000131</v>
          </cell>
          <cell r="AD221" t="str">
            <v>TT KHCN Hải Châu</v>
          </cell>
          <cell r="AE221" t="str">
            <v>01BR000154</v>
          </cell>
          <cell r="AF221" t="str">
            <v>Phòng giao dịch Hải Châu</v>
          </cell>
          <cell r="AG221" t="str">
            <v xml:space="preserve">Đang sử dụng </v>
          </cell>
          <cell r="AH221" t="str">
            <v>Dùng chung</v>
          </cell>
          <cell r="AI221">
            <v>45076</v>
          </cell>
        </row>
        <row r="222">
          <cell r="A222" t="str">
            <v>00119884904901</v>
          </cell>
          <cell r="B222" t="str">
            <v>‭Ghế tiếp khách quầy giao dịch G2‬</v>
          </cell>
          <cell r="D222" t="str">
            <v>Ghế tiếp khách</v>
          </cell>
          <cell r="E222">
            <v>1724800</v>
          </cell>
          <cell r="F222">
            <v>0</v>
          </cell>
          <cell r="G222" t="str">
            <v>018877</v>
          </cell>
          <cell r="H222" t="str">
            <v>Trương Kim Nhân</v>
          </cell>
          <cell r="I222" t="str">
            <v xml:space="preserve"> 01SB000001 </v>
          </cell>
          <cell r="J222" t="str">
            <v xml:space="preserve"> MSB </v>
          </cell>
          <cell r="K222" t="str">
            <v xml:space="preserve">01RB000001 </v>
          </cell>
          <cell r="L222" t="str">
            <v xml:space="preserve">Ngân hàng Bán lẻ </v>
          </cell>
          <cell r="M222" t="str">
            <v xml:space="preserve">01RB000382 </v>
          </cell>
          <cell r="N222" t="str">
            <v xml:space="preserve">TT Kênh Bán hàng và Phân phối </v>
          </cell>
          <cell r="O222" t="str">
            <v xml:space="preserve">01RB000733 </v>
          </cell>
          <cell r="P222" t="str">
            <v xml:space="preserve">Kênh TT Khách hàng Cá nhân MN </v>
          </cell>
          <cell r="Q222" t="str">
            <v xml:space="preserve">01RB000127 </v>
          </cell>
          <cell r="R222" t="str">
            <v xml:space="preserve">Vùng 7 </v>
          </cell>
          <cell r="S222" t="str">
            <v>01RB000131</v>
          </cell>
          <cell r="T222" t="str">
            <v>TT KHCN Hải Châu</v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>01RB000131</v>
          </cell>
          <cell r="AD222" t="str">
            <v>TT KHCN Hải Châu</v>
          </cell>
          <cell r="AE222" t="str">
            <v>01BR000154</v>
          </cell>
          <cell r="AF222" t="str">
            <v>Phòng giao dịch Hải Châu</v>
          </cell>
          <cell r="AG222" t="str">
            <v xml:space="preserve">Đang sử dụng </v>
          </cell>
          <cell r="AH222" t="str">
            <v>Dùng chung</v>
          </cell>
          <cell r="AI222">
            <v>45076</v>
          </cell>
        </row>
        <row r="223">
          <cell r="A223" t="str">
            <v>00119884904902</v>
          </cell>
          <cell r="B223" t="str">
            <v>‭Ghế tiếp khách quầy giao dịch G2‬</v>
          </cell>
          <cell r="D223" t="str">
            <v>Ghế tiếp khách</v>
          </cell>
          <cell r="E223">
            <v>1724800</v>
          </cell>
          <cell r="F223">
            <v>0</v>
          </cell>
          <cell r="G223" t="str">
            <v>018877</v>
          </cell>
          <cell r="H223" t="str">
            <v>Trương Kim Nhân</v>
          </cell>
          <cell r="I223" t="str">
            <v xml:space="preserve"> 01SB000001 </v>
          </cell>
          <cell r="J223" t="str">
            <v xml:space="preserve"> MSB </v>
          </cell>
          <cell r="K223" t="str">
            <v xml:space="preserve">01RB000001 </v>
          </cell>
          <cell r="L223" t="str">
            <v xml:space="preserve">Ngân hàng Bán lẻ </v>
          </cell>
          <cell r="M223" t="str">
            <v xml:space="preserve">01RB000382 </v>
          </cell>
          <cell r="N223" t="str">
            <v xml:space="preserve">TT Kênh Bán hàng và Phân phối </v>
          </cell>
          <cell r="O223" t="str">
            <v xml:space="preserve">01RB000733 </v>
          </cell>
          <cell r="P223" t="str">
            <v xml:space="preserve">Kênh TT Khách hàng Cá nhân MN </v>
          </cell>
          <cell r="Q223" t="str">
            <v xml:space="preserve">01RB000127 </v>
          </cell>
          <cell r="R223" t="str">
            <v xml:space="preserve">Vùng 7 </v>
          </cell>
          <cell r="S223" t="str">
            <v>01RB000131</v>
          </cell>
          <cell r="T223" t="str">
            <v>TT KHCN Hải Châu</v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>01RB000131</v>
          </cell>
          <cell r="AD223" t="str">
            <v>TT KHCN Hải Châu</v>
          </cell>
          <cell r="AE223" t="str">
            <v>01BR000154</v>
          </cell>
          <cell r="AF223" t="str">
            <v>Phòng giao dịch Hải Châu</v>
          </cell>
          <cell r="AG223" t="str">
            <v xml:space="preserve">Đang sử dụng </v>
          </cell>
          <cell r="AH223" t="str">
            <v>Dùng chung</v>
          </cell>
          <cell r="AI223">
            <v>45076</v>
          </cell>
        </row>
        <row r="224">
          <cell r="A224" t="str">
            <v>00119884904866</v>
          </cell>
          <cell r="B224" t="str">
            <v>‭Bàn trà (1000x350x700mm)‬</v>
          </cell>
          <cell r="D224" t="str">
            <v>Bàn trà</v>
          </cell>
          <cell r="E224">
            <v>4851000</v>
          </cell>
          <cell r="F224">
            <v>0</v>
          </cell>
          <cell r="G224" t="str">
            <v>018877</v>
          </cell>
          <cell r="H224" t="str">
            <v>Trương Kim Nhân</v>
          </cell>
          <cell r="I224" t="str">
            <v xml:space="preserve"> 01SB000001 </v>
          </cell>
          <cell r="J224" t="str">
            <v xml:space="preserve"> MSB </v>
          </cell>
          <cell r="K224" t="str">
            <v xml:space="preserve">01RB000001 </v>
          </cell>
          <cell r="L224" t="str">
            <v xml:space="preserve">Ngân hàng Bán lẻ </v>
          </cell>
          <cell r="M224" t="str">
            <v xml:space="preserve">01RB000382 </v>
          </cell>
          <cell r="N224" t="str">
            <v xml:space="preserve">TT Kênh Bán hàng và Phân phối </v>
          </cell>
          <cell r="O224" t="str">
            <v xml:space="preserve">01RB000733 </v>
          </cell>
          <cell r="P224" t="str">
            <v xml:space="preserve">Kênh TT Khách hàng Cá nhân MN </v>
          </cell>
          <cell r="Q224" t="str">
            <v xml:space="preserve">01RB000127 </v>
          </cell>
          <cell r="R224" t="str">
            <v xml:space="preserve">Vùng 7 </v>
          </cell>
          <cell r="S224" t="str">
            <v>01RB000131</v>
          </cell>
          <cell r="T224" t="str">
            <v>TT KHCN Hải Châu</v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>01RB000131</v>
          </cell>
          <cell r="AD224" t="str">
            <v>TT KHCN Hải Châu</v>
          </cell>
          <cell r="AE224" t="str">
            <v>01BR000154</v>
          </cell>
          <cell r="AF224" t="str">
            <v>Phòng giao dịch Hải Châu</v>
          </cell>
          <cell r="AG224" t="str">
            <v xml:space="preserve">Đang sử dụng </v>
          </cell>
          <cell r="AH224" t="str">
            <v>Dùng chung</v>
          </cell>
          <cell r="AI224">
            <v>45076</v>
          </cell>
        </row>
        <row r="225">
          <cell r="A225" t="str">
            <v>00119884904867</v>
          </cell>
          <cell r="B225" t="str">
            <v>‭Sofa SF2 (2100x850x850mm)‬</v>
          </cell>
          <cell r="D225" t="str">
            <v xml:space="preserve">Ghế băng sofa </v>
          </cell>
          <cell r="E225">
            <v>14014000</v>
          </cell>
          <cell r="F225">
            <v>0</v>
          </cell>
          <cell r="G225" t="str">
            <v>018877</v>
          </cell>
          <cell r="H225" t="str">
            <v>Trương Kim Nhân</v>
          </cell>
          <cell r="I225" t="str">
            <v xml:space="preserve"> 01SB000001 </v>
          </cell>
          <cell r="J225" t="str">
            <v xml:space="preserve"> MSB </v>
          </cell>
          <cell r="K225" t="str">
            <v xml:space="preserve">01RB000001 </v>
          </cell>
          <cell r="L225" t="str">
            <v xml:space="preserve">Ngân hàng Bán lẻ </v>
          </cell>
          <cell r="M225" t="str">
            <v xml:space="preserve">01RB000382 </v>
          </cell>
          <cell r="N225" t="str">
            <v xml:space="preserve">TT Kênh Bán hàng và Phân phối </v>
          </cell>
          <cell r="O225" t="str">
            <v xml:space="preserve">01RB000733 </v>
          </cell>
          <cell r="P225" t="str">
            <v xml:space="preserve">Kênh TT Khách hàng Cá nhân MN </v>
          </cell>
          <cell r="Q225" t="str">
            <v xml:space="preserve">01RB000127 </v>
          </cell>
          <cell r="R225" t="str">
            <v xml:space="preserve">Vùng 7 </v>
          </cell>
          <cell r="S225" t="str">
            <v>01RB000131</v>
          </cell>
          <cell r="T225" t="str">
            <v>TT KHCN Hải Châu</v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>01RB000131</v>
          </cell>
          <cell r="AD225" t="str">
            <v>TT KHCN Hải Châu</v>
          </cell>
          <cell r="AE225" t="str">
            <v>01BR000154</v>
          </cell>
          <cell r="AF225" t="str">
            <v>Phòng giao dịch Hải Châu</v>
          </cell>
          <cell r="AG225" t="str">
            <v xml:space="preserve">Đang sử dụng </v>
          </cell>
          <cell r="AH225" t="str">
            <v>Dùng chung</v>
          </cell>
          <cell r="AI225">
            <v>45076</v>
          </cell>
        </row>
        <row r="226">
          <cell r="A226" t="str">
            <v>00119884904906</v>
          </cell>
          <cell r="B226" t="str">
            <v>‭Bộ Ghế cho Khách hàng ngồi chờ SF1 (1800x550x800mm)‬</v>
          </cell>
          <cell r="D226" t="str">
            <v>Ghế chờ cho khách hàng</v>
          </cell>
          <cell r="E226">
            <v>10780000</v>
          </cell>
          <cell r="F226">
            <v>0</v>
          </cell>
          <cell r="G226" t="str">
            <v>018877</v>
          </cell>
          <cell r="H226" t="str">
            <v>Trương Kim Nhân</v>
          </cell>
          <cell r="I226" t="str">
            <v xml:space="preserve"> 01SB000001 </v>
          </cell>
          <cell r="J226" t="str">
            <v xml:space="preserve"> MSB </v>
          </cell>
          <cell r="K226" t="str">
            <v xml:space="preserve">01RB000001 </v>
          </cell>
          <cell r="L226" t="str">
            <v xml:space="preserve">Ngân hàng Bán lẻ </v>
          </cell>
          <cell r="M226" t="str">
            <v xml:space="preserve">01RB000382 </v>
          </cell>
          <cell r="N226" t="str">
            <v xml:space="preserve">TT Kênh Bán hàng và Phân phối </v>
          </cell>
          <cell r="O226" t="str">
            <v xml:space="preserve">01RB000733 </v>
          </cell>
          <cell r="P226" t="str">
            <v xml:space="preserve">Kênh TT Khách hàng Cá nhân MN </v>
          </cell>
          <cell r="Q226" t="str">
            <v xml:space="preserve">01RB000127 </v>
          </cell>
          <cell r="R226" t="str">
            <v xml:space="preserve">Vùng 7 </v>
          </cell>
          <cell r="S226" t="str">
            <v>01RB000131</v>
          </cell>
          <cell r="T226" t="str">
            <v>TT KHCN Hải Châu</v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>01RB000131</v>
          </cell>
          <cell r="AD226" t="str">
            <v>TT KHCN Hải Châu</v>
          </cell>
          <cell r="AE226" t="str">
            <v>01BR000154</v>
          </cell>
          <cell r="AF226" t="str">
            <v>Phòng giao dịch Hải Châu</v>
          </cell>
          <cell r="AG226" t="str">
            <v xml:space="preserve">Đang sử dụng </v>
          </cell>
          <cell r="AH226" t="str">
            <v>Dùng chung</v>
          </cell>
          <cell r="AI226">
            <v>45076</v>
          </cell>
        </row>
        <row r="227">
          <cell r="A227" t="str">
            <v>00119884904907</v>
          </cell>
          <cell r="B227" t="str">
            <v>‭Ghế sofa tròn SF2 (D500mmxH450mm)‬</v>
          </cell>
          <cell r="D227" t="str">
            <v>Ghế đôn sofa</v>
          </cell>
          <cell r="E227">
            <v>3300000</v>
          </cell>
          <cell r="F227">
            <v>0</v>
          </cell>
          <cell r="G227" t="str">
            <v>018877</v>
          </cell>
          <cell r="H227" t="str">
            <v>Trương Kim Nhân</v>
          </cell>
          <cell r="I227" t="str">
            <v xml:space="preserve"> 01SB000001 </v>
          </cell>
          <cell r="J227" t="str">
            <v xml:space="preserve"> MSB </v>
          </cell>
          <cell r="K227" t="str">
            <v xml:space="preserve">01RB000001 </v>
          </cell>
          <cell r="L227" t="str">
            <v xml:space="preserve">Ngân hàng Bán lẻ </v>
          </cell>
          <cell r="M227" t="str">
            <v xml:space="preserve">01RB000382 </v>
          </cell>
          <cell r="N227" t="str">
            <v xml:space="preserve">TT Kênh Bán hàng và Phân phối </v>
          </cell>
          <cell r="O227" t="str">
            <v xml:space="preserve">01RB000733 </v>
          </cell>
          <cell r="P227" t="str">
            <v xml:space="preserve">Kênh TT Khách hàng Cá nhân MN </v>
          </cell>
          <cell r="Q227" t="str">
            <v xml:space="preserve">01RB000127 </v>
          </cell>
          <cell r="R227" t="str">
            <v xml:space="preserve">Vùng 7 </v>
          </cell>
          <cell r="S227" t="str">
            <v>01RB000131</v>
          </cell>
          <cell r="T227" t="str">
            <v>TT KHCN Hải Châu</v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>01RB000131</v>
          </cell>
          <cell r="AD227" t="str">
            <v>TT KHCN Hải Châu</v>
          </cell>
          <cell r="AE227" t="str">
            <v>01BR000154</v>
          </cell>
          <cell r="AF227" t="str">
            <v>Phòng giao dịch Hải Châu</v>
          </cell>
          <cell r="AG227" t="str">
            <v xml:space="preserve">Đang sử dụng </v>
          </cell>
          <cell r="AH227" t="str">
            <v>Dùng chung</v>
          </cell>
          <cell r="AI227">
            <v>45076</v>
          </cell>
        </row>
        <row r="228">
          <cell r="A228" t="str">
            <v>00119884904908</v>
          </cell>
          <cell r="B228" t="str">
            <v>‭Bàn trụ tròn BT (D500mmxH550mm)‬</v>
          </cell>
          <cell r="D228" t="str">
            <v>Bàn tròn tiếp khách</v>
          </cell>
          <cell r="E228">
            <v>3300000</v>
          </cell>
          <cell r="F228">
            <v>0</v>
          </cell>
          <cell r="G228" t="str">
            <v>018877</v>
          </cell>
          <cell r="H228" t="str">
            <v>Trương Kim Nhân</v>
          </cell>
          <cell r="I228" t="str">
            <v xml:space="preserve"> 01SB000001 </v>
          </cell>
          <cell r="J228" t="str">
            <v xml:space="preserve"> MSB </v>
          </cell>
          <cell r="K228" t="str">
            <v xml:space="preserve">01RB000001 </v>
          </cell>
          <cell r="L228" t="str">
            <v xml:space="preserve">Ngân hàng Bán lẻ </v>
          </cell>
          <cell r="M228" t="str">
            <v xml:space="preserve">01RB000382 </v>
          </cell>
          <cell r="N228" t="str">
            <v xml:space="preserve">TT Kênh Bán hàng và Phân phối </v>
          </cell>
          <cell r="O228" t="str">
            <v xml:space="preserve">01RB000733 </v>
          </cell>
          <cell r="P228" t="str">
            <v xml:space="preserve">Kênh TT Khách hàng Cá nhân MN </v>
          </cell>
          <cell r="Q228" t="str">
            <v xml:space="preserve">01RB000127 </v>
          </cell>
          <cell r="R228" t="str">
            <v xml:space="preserve">Vùng 7 </v>
          </cell>
          <cell r="S228" t="str">
            <v>01RB000131</v>
          </cell>
          <cell r="T228" t="str">
            <v>TT KHCN Hải Châu</v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>01RB000131</v>
          </cell>
          <cell r="AD228" t="str">
            <v>TT KHCN Hải Châu</v>
          </cell>
          <cell r="AE228" t="str">
            <v>01BR000154</v>
          </cell>
          <cell r="AF228" t="str">
            <v>Phòng giao dịch Hải Châu</v>
          </cell>
          <cell r="AG228" t="str">
            <v xml:space="preserve">Đang sử dụng </v>
          </cell>
          <cell r="AH228" t="str">
            <v>Dùng chung</v>
          </cell>
          <cell r="AI228">
            <v>45076</v>
          </cell>
        </row>
        <row r="229">
          <cell r="A229" t="str">
            <v>00119884904950</v>
          </cell>
          <cell r="B229" t="str">
            <v>‭Bàn nhân viên (1200x600x750mm) kèm hộc‬</v>
          </cell>
          <cell r="D229" t="str">
            <v>Bàn nhân viên kèm hộc tủ</v>
          </cell>
          <cell r="E229">
            <v>3850000</v>
          </cell>
          <cell r="F229">
            <v>0</v>
          </cell>
          <cell r="G229" t="str">
            <v>018877</v>
          </cell>
          <cell r="H229" t="str">
            <v>Trương Kim Nhân</v>
          </cell>
          <cell r="I229" t="str">
            <v xml:space="preserve"> 01SB000001 </v>
          </cell>
          <cell r="J229" t="str">
            <v xml:space="preserve"> MSB </v>
          </cell>
          <cell r="K229" t="str">
            <v xml:space="preserve">01RB000001 </v>
          </cell>
          <cell r="L229" t="str">
            <v xml:space="preserve">Ngân hàng Bán lẻ </v>
          </cell>
          <cell r="M229" t="str">
            <v xml:space="preserve">01RB000382 </v>
          </cell>
          <cell r="N229" t="str">
            <v xml:space="preserve">TT Kênh Bán hàng và Phân phối </v>
          </cell>
          <cell r="O229" t="str">
            <v xml:space="preserve">01RB000733 </v>
          </cell>
          <cell r="P229" t="str">
            <v xml:space="preserve">Kênh TT Khách hàng Cá nhân MN </v>
          </cell>
          <cell r="Q229" t="str">
            <v xml:space="preserve">01RB000127 </v>
          </cell>
          <cell r="R229" t="str">
            <v xml:space="preserve">Vùng 7 </v>
          </cell>
          <cell r="S229" t="str">
            <v>01RB000131</v>
          </cell>
          <cell r="T229" t="str">
            <v>TT KHCN Hải Châu</v>
          </cell>
          <cell r="U229" t="str">
            <v/>
          </cell>
          <cell r="V229" t="str">
            <v/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>01RB000131</v>
          </cell>
          <cell r="AD229" t="str">
            <v>TT KHCN Hải Châu</v>
          </cell>
          <cell r="AE229" t="str">
            <v>01BR000154</v>
          </cell>
          <cell r="AF229" t="str">
            <v>Phòng giao dịch Hải Châu</v>
          </cell>
          <cell r="AG229" t="str">
            <v xml:space="preserve">Đang sử dụng </v>
          </cell>
          <cell r="AH229" t="str">
            <v>Dùng chung</v>
          </cell>
          <cell r="AI229">
            <v>45076</v>
          </cell>
        </row>
        <row r="230">
          <cell r="A230" t="str">
            <v>00119884904951</v>
          </cell>
          <cell r="B230" t="str">
            <v>‭Bàn nhân viên (1200x600x750mm) kèm hộc‬</v>
          </cell>
          <cell r="D230" t="str">
            <v>Bàn nhân viên kèm hộc tủ</v>
          </cell>
          <cell r="E230">
            <v>3850000</v>
          </cell>
          <cell r="F230">
            <v>0</v>
          </cell>
          <cell r="G230" t="str">
            <v>018877</v>
          </cell>
          <cell r="H230" t="str">
            <v>Trương Kim Nhân</v>
          </cell>
          <cell r="I230" t="str">
            <v xml:space="preserve"> 01SB000001 </v>
          </cell>
          <cell r="J230" t="str">
            <v xml:space="preserve"> MSB </v>
          </cell>
          <cell r="K230" t="str">
            <v xml:space="preserve">01RB000001 </v>
          </cell>
          <cell r="L230" t="str">
            <v xml:space="preserve">Ngân hàng Bán lẻ </v>
          </cell>
          <cell r="M230" t="str">
            <v xml:space="preserve">01RB000382 </v>
          </cell>
          <cell r="N230" t="str">
            <v xml:space="preserve">TT Kênh Bán hàng và Phân phối </v>
          </cell>
          <cell r="O230" t="str">
            <v xml:space="preserve">01RB000733 </v>
          </cell>
          <cell r="P230" t="str">
            <v xml:space="preserve">Kênh TT Khách hàng Cá nhân MN </v>
          </cell>
          <cell r="Q230" t="str">
            <v xml:space="preserve">01RB000127 </v>
          </cell>
          <cell r="R230" t="str">
            <v xml:space="preserve">Vùng 7 </v>
          </cell>
          <cell r="S230" t="str">
            <v>01RB000131</v>
          </cell>
          <cell r="T230" t="str">
            <v>TT KHCN Hải Châu</v>
          </cell>
          <cell r="U230" t="str">
            <v/>
          </cell>
          <cell r="V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>01RB000131</v>
          </cell>
          <cell r="AD230" t="str">
            <v>TT KHCN Hải Châu</v>
          </cell>
          <cell r="AE230" t="str">
            <v>01BR000154</v>
          </cell>
          <cell r="AF230" t="str">
            <v>Phòng giao dịch Hải Châu</v>
          </cell>
          <cell r="AG230" t="str">
            <v xml:space="preserve">Đang sử dụng </v>
          </cell>
          <cell r="AH230" t="str">
            <v>Dùng chung</v>
          </cell>
          <cell r="AI230">
            <v>45076</v>
          </cell>
        </row>
        <row r="231">
          <cell r="A231" t="str">
            <v>00119884904909</v>
          </cell>
          <cell r="B231" t="str">
            <v>‭Ghế nhân viên Iris - D02‬</v>
          </cell>
          <cell r="D231" t="str">
            <v>Ghế nhân viên chân xoay</v>
          </cell>
          <cell r="E231">
            <v>2420000</v>
          </cell>
          <cell r="F231">
            <v>0</v>
          </cell>
          <cell r="G231" t="str">
            <v>018877</v>
          </cell>
          <cell r="H231" t="str">
            <v>Trương Kim Nhân</v>
          </cell>
          <cell r="I231" t="str">
            <v xml:space="preserve"> 01SB000001 </v>
          </cell>
          <cell r="J231" t="str">
            <v xml:space="preserve"> MSB </v>
          </cell>
          <cell r="K231" t="str">
            <v xml:space="preserve">01RB000001 </v>
          </cell>
          <cell r="L231" t="str">
            <v xml:space="preserve">Ngân hàng Bán lẻ </v>
          </cell>
          <cell r="M231" t="str">
            <v xml:space="preserve">01RB000382 </v>
          </cell>
          <cell r="N231" t="str">
            <v xml:space="preserve">TT Kênh Bán hàng và Phân phối </v>
          </cell>
          <cell r="O231" t="str">
            <v xml:space="preserve">01RB000733 </v>
          </cell>
          <cell r="P231" t="str">
            <v xml:space="preserve">Kênh TT Khách hàng Cá nhân MN </v>
          </cell>
          <cell r="Q231" t="str">
            <v xml:space="preserve">01RB000127 </v>
          </cell>
          <cell r="R231" t="str">
            <v xml:space="preserve">Vùng 7 </v>
          </cell>
          <cell r="S231" t="str">
            <v>01RB000131</v>
          </cell>
          <cell r="T231" t="str">
            <v>TT KHCN Hải Châu</v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>01RB000131</v>
          </cell>
          <cell r="AD231" t="str">
            <v>TT KHCN Hải Châu</v>
          </cell>
          <cell r="AE231" t="str">
            <v>01BR000154</v>
          </cell>
          <cell r="AF231" t="str">
            <v>Phòng giao dịch Hải Châu</v>
          </cell>
          <cell r="AG231" t="str">
            <v xml:space="preserve">Đang sử dụng </v>
          </cell>
          <cell r="AH231" t="str">
            <v>Dùng chung</v>
          </cell>
          <cell r="AI231">
            <v>45076</v>
          </cell>
        </row>
        <row r="232">
          <cell r="A232" t="str">
            <v>00119884904910</v>
          </cell>
          <cell r="B232" t="str">
            <v>‭Ghế nhân viên Iris - D02‬</v>
          </cell>
          <cell r="D232" t="str">
            <v>Ghế nhân viên chân xoay</v>
          </cell>
          <cell r="E232">
            <v>2420000</v>
          </cell>
          <cell r="F232">
            <v>0</v>
          </cell>
          <cell r="G232" t="str">
            <v>018877</v>
          </cell>
          <cell r="H232" t="str">
            <v>Trương Kim Nhân</v>
          </cell>
          <cell r="I232" t="str">
            <v xml:space="preserve"> 01SB000001 </v>
          </cell>
          <cell r="J232" t="str">
            <v xml:space="preserve"> MSB </v>
          </cell>
          <cell r="K232" t="str">
            <v xml:space="preserve">01RB000001 </v>
          </cell>
          <cell r="L232" t="str">
            <v xml:space="preserve">Ngân hàng Bán lẻ </v>
          </cell>
          <cell r="M232" t="str">
            <v xml:space="preserve">01RB000382 </v>
          </cell>
          <cell r="N232" t="str">
            <v xml:space="preserve">TT Kênh Bán hàng và Phân phối </v>
          </cell>
          <cell r="O232" t="str">
            <v xml:space="preserve">01RB000733 </v>
          </cell>
          <cell r="P232" t="str">
            <v xml:space="preserve">Kênh TT Khách hàng Cá nhân MN </v>
          </cell>
          <cell r="Q232" t="str">
            <v xml:space="preserve">01RB000127 </v>
          </cell>
          <cell r="R232" t="str">
            <v xml:space="preserve">Vùng 7 </v>
          </cell>
          <cell r="S232" t="str">
            <v>01RB000131</v>
          </cell>
          <cell r="T232" t="str">
            <v>TT KHCN Hải Châu</v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>01RB000131</v>
          </cell>
          <cell r="AD232" t="str">
            <v>TT KHCN Hải Châu</v>
          </cell>
          <cell r="AE232" t="str">
            <v>01BR000154</v>
          </cell>
          <cell r="AF232" t="str">
            <v>Phòng giao dịch Hải Châu</v>
          </cell>
          <cell r="AG232" t="str">
            <v xml:space="preserve">Đang sử dụng </v>
          </cell>
          <cell r="AH232" t="str">
            <v>Dùng chung</v>
          </cell>
          <cell r="AI232">
            <v>45076</v>
          </cell>
        </row>
        <row r="233">
          <cell r="A233" t="str">
            <v>00119884904952</v>
          </cell>
          <cell r="B233" t="str">
            <v>‭Bàn nhân viên (1200x600x750mm) kèm hộc‬</v>
          </cell>
          <cell r="D233" t="str">
            <v>Bàn nhân viên kèm hộc tủ</v>
          </cell>
          <cell r="E233">
            <v>3842960</v>
          </cell>
          <cell r="F233">
            <v>0</v>
          </cell>
          <cell r="G233" t="str">
            <v>018877</v>
          </cell>
          <cell r="H233" t="str">
            <v>Trương Kim Nhân</v>
          </cell>
          <cell r="I233" t="str">
            <v xml:space="preserve"> 01SB000001 </v>
          </cell>
          <cell r="J233" t="str">
            <v xml:space="preserve"> MSB </v>
          </cell>
          <cell r="K233" t="str">
            <v xml:space="preserve">01RB000001 </v>
          </cell>
          <cell r="L233" t="str">
            <v xml:space="preserve">Ngân hàng Bán lẻ </v>
          </cell>
          <cell r="M233" t="str">
            <v xml:space="preserve">01RB000382 </v>
          </cell>
          <cell r="N233" t="str">
            <v xml:space="preserve">TT Kênh Bán hàng và Phân phối </v>
          </cell>
          <cell r="O233" t="str">
            <v xml:space="preserve">01RB000733 </v>
          </cell>
          <cell r="P233" t="str">
            <v xml:space="preserve">Kênh TT Khách hàng Cá nhân MN </v>
          </cell>
          <cell r="Q233" t="str">
            <v xml:space="preserve">01RB000127 </v>
          </cell>
          <cell r="R233" t="str">
            <v xml:space="preserve">Vùng 7 </v>
          </cell>
          <cell r="S233" t="str">
            <v>01RB000131</v>
          </cell>
          <cell r="T233" t="str">
            <v>TT KHCN Hải Châu</v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>01RB000131</v>
          </cell>
          <cell r="AD233" t="str">
            <v>TT KHCN Hải Châu</v>
          </cell>
          <cell r="AE233" t="str">
            <v>01BR000154</v>
          </cell>
          <cell r="AF233" t="str">
            <v>Phòng giao dịch Hải Châu</v>
          </cell>
          <cell r="AG233" t="str">
            <v xml:space="preserve">Đang sử dụng </v>
          </cell>
          <cell r="AH233" t="str">
            <v>Dùng chung</v>
          </cell>
          <cell r="AI233">
            <v>45076</v>
          </cell>
        </row>
        <row r="234">
          <cell r="A234" t="str">
            <v>00119884904953</v>
          </cell>
          <cell r="B234" t="str">
            <v>‭Bàn nhân viên (1200x600x750mm) kèm hộc‬</v>
          </cell>
          <cell r="D234" t="str">
            <v>Bàn nhân viên kèm hộc tủ</v>
          </cell>
          <cell r="E234">
            <v>3842960</v>
          </cell>
          <cell r="F234">
            <v>0</v>
          </cell>
          <cell r="G234" t="str">
            <v>018877</v>
          </cell>
          <cell r="H234" t="str">
            <v>Trương Kim Nhân</v>
          </cell>
          <cell r="I234" t="str">
            <v xml:space="preserve"> 01SB000001 </v>
          </cell>
          <cell r="J234" t="str">
            <v xml:space="preserve"> MSB </v>
          </cell>
          <cell r="K234" t="str">
            <v xml:space="preserve">01RB000001 </v>
          </cell>
          <cell r="L234" t="str">
            <v xml:space="preserve">Ngân hàng Bán lẻ </v>
          </cell>
          <cell r="M234" t="str">
            <v xml:space="preserve">01RB000382 </v>
          </cell>
          <cell r="N234" t="str">
            <v xml:space="preserve">TT Kênh Bán hàng và Phân phối </v>
          </cell>
          <cell r="O234" t="str">
            <v xml:space="preserve">01RB000733 </v>
          </cell>
          <cell r="P234" t="str">
            <v xml:space="preserve">Kênh TT Khách hàng Cá nhân MN </v>
          </cell>
          <cell r="Q234" t="str">
            <v xml:space="preserve">01RB000127 </v>
          </cell>
          <cell r="R234" t="str">
            <v xml:space="preserve">Vùng 7 </v>
          </cell>
          <cell r="S234" t="str">
            <v>01RB000131</v>
          </cell>
          <cell r="T234" t="str">
            <v>TT KHCN Hải Châu</v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>01RB000131</v>
          </cell>
          <cell r="AD234" t="str">
            <v>TT KHCN Hải Châu</v>
          </cell>
          <cell r="AE234" t="str">
            <v>01BR000154</v>
          </cell>
          <cell r="AF234" t="str">
            <v>Phòng giao dịch Hải Châu</v>
          </cell>
          <cell r="AG234" t="str">
            <v xml:space="preserve">Đang sử dụng </v>
          </cell>
          <cell r="AH234" t="str">
            <v>Dùng chung</v>
          </cell>
          <cell r="AI234">
            <v>45076</v>
          </cell>
        </row>
        <row r="235">
          <cell r="A235" t="str">
            <v>00119884904954</v>
          </cell>
          <cell r="B235" t="str">
            <v>‭Bàn nhân viên (1200x600x750mm) kèm hộc‬</v>
          </cell>
          <cell r="D235" t="str">
            <v>Bàn nhân viên kèm hộc tủ</v>
          </cell>
          <cell r="E235">
            <v>3842960</v>
          </cell>
          <cell r="F235">
            <v>0</v>
          </cell>
          <cell r="G235" t="str">
            <v>018877</v>
          </cell>
          <cell r="H235" t="str">
            <v>Trương Kim Nhân</v>
          </cell>
          <cell r="I235" t="str">
            <v xml:space="preserve"> 01SB000001 </v>
          </cell>
          <cell r="J235" t="str">
            <v xml:space="preserve"> MSB </v>
          </cell>
          <cell r="K235" t="str">
            <v xml:space="preserve">01RB000001 </v>
          </cell>
          <cell r="L235" t="str">
            <v xml:space="preserve">Ngân hàng Bán lẻ </v>
          </cell>
          <cell r="M235" t="str">
            <v xml:space="preserve">01RB000382 </v>
          </cell>
          <cell r="N235" t="str">
            <v xml:space="preserve">TT Kênh Bán hàng và Phân phối </v>
          </cell>
          <cell r="O235" t="str">
            <v xml:space="preserve">01RB000733 </v>
          </cell>
          <cell r="P235" t="str">
            <v xml:space="preserve">Kênh TT Khách hàng Cá nhân MN </v>
          </cell>
          <cell r="Q235" t="str">
            <v xml:space="preserve">01RB000127 </v>
          </cell>
          <cell r="R235" t="str">
            <v xml:space="preserve">Vùng 7 </v>
          </cell>
          <cell r="S235" t="str">
            <v>01RB000131</v>
          </cell>
          <cell r="T235" t="str">
            <v>TT KHCN Hải Châu</v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>01RB000131</v>
          </cell>
          <cell r="AD235" t="str">
            <v>TT KHCN Hải Châu</v>
          </cell>
          <cell r="AE235" t="str">
            <v>01BR000154</v>
          </cell>
          <cell r="AF235" t="str">
            <v>Phòng giao dịch Hải Châu</v>
          </cell>
          <cell r="AG235" t="str">
            <v xml:space="preserve">Đang sử dụng </v>
          </cell>
          <cell r="AH235" t="str">
            <v>Dùng chung</v>
          </cell>
          <cell r="AI235">
            <v>45076</v>
          </cell>
        </row>
        <row r="236">
          <cell r="A236" t="str">
            <v>00119884904955</v>
          </cell>
          <cell r="B236" t="str">
            <v>‭Bàn nhân viên (1200x600x750mm) kèm hộc‬</v>
          </cell>
          <cell r="D236" t="str">
            <v>Bàn nhân viên kèm hộc tủ</v>
          </cell>
          <cell r="E236">
            <v>3842960</v>
          </cell>
          <cell r="F236">
            <v>0</v>
          </cell>
          <cell r="G236" t="str">
            <v>018877</v>
          </cell>
          <cell r="H236" t="str">
            <v>Trương Kim Nhân</v>
          </cell>
          <cell r="I236" t="str">
            <v xml:space="preserve"> 01SB000001 </v>
          </cell>
          <cell r="J236" t="str">
            <v xml:space="preserve"> MSB </v>
          </cell>
          <cell r="K236" t="str">
            <v xml:space="preserve">01RB000001 </v>
          </cell>
          <cell r="L236" t="str">
            <v xml:space="preserve">Ngân hàng Bán lẻ </v>
          </cell>
          <cell r="M236" t="str">
            <v xml:space="preserve">01RB000382 </v>
          </cell>
          <cell r="N236" t="str">
            <v xml:space="preserve">TT Kênh Bán hàng và Phân phối </v>
          </cell>
          <cell r="O236" t="str">
            <v xml:space="preserve">01RB000733 </v>
          </cell>
          <cell r="P236" t="str">
            <v xml:space="preserve">Kênh TT Khách hàng Cá nhân MN </v>
          </cell>
          <cell r="Q236" t="str">
            <v xml:space="preserve">01RB000127 </v>
          </cell>
          <cell r="R236" t="str">
            <v xml:space="preserve">Vùng 7 </v>
          </cell>
          <cell r="S236" t="str">
            <v>01RB000131</v>
          </cell>
          <cell r="T236" t="str">
            <v>TT KHCN Hải Châu</v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>01RB000131</v>
          </cell>
          <cell r="AD236" t="str">
            <v>TT KHCN Hải Châu</v>
          </cell>
          <cell r="AE236" t="str">
            <v>01BR000154</v>
          </cell>
          <cell r="AF236" t="str">
            <v>Phòng giao dịch Hải Châu</v>
          </cell>
          <cell r="AG236" t="str">
            <v xml:space="preserve">Đang sử dụng </v>
          </cell>
          <cell r="AH236" t="str">
            <v>Dùng chung</v>
          </cell>
          <cell r="AI236">
            <v>45076</v>
          </cell>
        </row>
        <row r="237">
          <cell r="A237" t="str">
            <v>00119884904956</v>
          </cell>
          <cell r="B237" t="str">
            <v>‭Ghế nhân viên Iris - D02‬</v>
          </cell>
          <cell r="D237" t="str">
            <v>Ghế nhân viên chân xoay</v>
          </cell>
          <cell r="E237">
            <v>2420000</v>
          </cell>
          <cell r="F237">
            <v>0</v>
          </cell>
          <cell r="G237" t="str">
            <v>018877</v>
          </cell>
          <cell r="H237" t="str">
            <v>Trương Kim Nhân</v>
          </cell>
          <cell r="I237" t="str">
            <v xml:space="preserve"> 01SB000001 </v>
          </cell>
          <cell r="J237" t="str">
            <v xml:space="preserve"> MSB </v>
          </cell>
          <cell r="K237" t="str">
            <v xml:space="preserve">01RB000001 </v>
          </cell>
          <cell r="L237" t="str">
            <v xml:space="preserve">Ngân hàng Bán lẻ </v>
          </cell>
          <cell r="M237" t="str">
            <v xml:space="preserve">01RB000382 </v>
          </cell>
          <cell r="N237" t="str">
            <v xml:space="preserve">TT Kênh Bán hàng và Phân phối </v>
          </cell>
          <cell r="O237" t="str">
            <v xml:space="preserve">01RB000733 </v>
          </cell>
          <cell r="P237" t="str">
            <v xml:space="preserve">Kênh TT Khách hàng Cá nhân MN </v>
          </cell>
          <cell r="Q237" t="str">
            <v xml:space="preserve">01RB000127 </v>
          </cell>
          <cell r="R237" t="str">
            <v xml:space="preserve">Vùng 7 </v>
          </cell>
          <cell r="S237" t="str">
            <v>01RB000131</v>
          </cell>
          <cell r="T237" t="str">
            <v>TT KHCN Hải Châu</v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>01RB000131</v>
          </cell>
          <cell r="AD237" t="str">
            <v>TT KHCN Hải Châu</v>
          </cell>
          <cell r="AE237" t="str">
            <v>01BR000154</v>
          </cell>
          <cell r="AF237" t="str">
            <v>Phòng giao dịch Hải Châu</v>
          </cell>
          <cell r="AG237" t="str">
            <v xml:space="preserve">Đang sử dụng </v>
          </cell>
          <cell r="AH237" t="str">
            <v>Dùng chung</v>
          </cell>
          <cell r="AI237">
            <v>45076</v>
          </cell>
        </row>
        <row r="238">
          <cell r="A238" t="str">
            <v>00119884904957</v>
          </cell>
          <cell r="B238" t="str">
            <v>‭Ghế nhân viên Iris - D02‬</v>
          </cell>
          <cell r="D238" t="str">
            <v>Ghế nhân viên chân xoay</v>
          </cell>
          <cell r="E238">
            <v>2420000</v>
          </cell>
          <cell r="F238">
            <v>0</v>
          </cell>
          <cell r="G238" t="str">
            <v>018877</v>
          </cell>
          <cell r="H238" t="str">
            <v>Trương Kim Nhân</v>
          </cell>
          <cell r="I238" t="str">
            <v xml:space="preserve"> 01SB000001 </v>
          </cell>
          <cell r="J238" t="str">
            <v xml:space="preserve"> MSB </v>
          </cell>
          <cell r="K238" t="str">
            <v xml:space="preserve">01RB000001 </v>
          </cell>
          <cell r="L238" t="str">
            <v xml:space="preserve">Ngân hàng Bán lẻ </v>
          </cell>
          <cell r="M238" t="str">
            <v xml:space="preserve">01RB000382 </v>
          </cell>
          <cell r="N238" t="str">
            <v xml:space="preserve">TT Kênh Bán hàng và Phân phối </v>
          </cell>
          <cell r="O238" t="str">
            <v xml:space="preserve">01RB000733 </v>
          </cell>
          <cell r="P238" t="str">
            <v xml:space="preserve">Kênh TT Khách hàng Cá nhân MN </v>
          </cell>
          <cell r="Q238" t="str">
            <v xml:space="preserve">01RB000127 </v>
          </cell>
          <cell r="R238" t="str">
            <v xml:space="preserve">Vùng 7 </v>
          </cell>
          <cell r="S238" t="str">
            <v>01RB000131</v>
          </cell>
          <cell r="T238" t="str">
            <v>TT KHCN Hải Châu</v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>01RB000131</v>
          </cell>
          <cell r="AD238" t="str">
            <v>TT KHCN Hải Châu</v>
          </cell>
          <cell r="AE238" t="str">
            <v>01BR000154</v>
          </cell>
          <cell r="AF238" t="str">
            <v>Phòng giao dịch Hải Châu</v>
          </cell>
          <cell r="AG238" t="str">
            <v xml:space="preserve">Đang sử dụng </v>
          </cell>
          <cell r="AH238" t="str">
            <v>Dùng chung</v>
          </cell>
          <cell r="AI238">
            <v>45076</v>
          </cell>
        </row>
        <row r="239">
          <cell r="A239" t="str">
            <v>00119884904958</v>
          </cell>
          <cell r="B239" t="str">
            <v>‭Ghế nhân viên Iris - D02‬</v>
          </cell>
          <cell r="D239" t="str">
            <v>Ghế nhân viên chân xoay</v>
          </cell>
          <cell r="E239">
            <v>2420000</v>
          </cell>
          <cell r="F239">
            <v>0</v>
          </cell>
          <cell r="G239" t="str">
            <v>018877</v>
          </cell>
          <cell r="H239" t="str">
            <v>Trương Kim Nhân</v>
          </cell>
          <cell r="I239" t="str">
            <v xml:space="preserve"> 01SB000001 </v>
          </cell>
          <cell r="J239" t="str">
            <v xml:space="preserve"> MSB </v>
          </cell>
          <cell r="K239" t="str">
            <v xml:space="preserve">01RB000001 </v>
          </cell>
          <cell r="L239" t="str">
            <v xml:space="preserve">Ngân hàng Bán lẻ </v>
          </cell>
          <cell r="M239" t="str">
            <v xml:space="preserve">01RB000382 </v>
          </cell>
          <cell r="N239" t="str">
            <v xml:space="preserve">TT Kênh Bán hàng và Phân phối </v>
          </cell>
          <cell r="O239" t="str">
            <v xml:space="preserve">01RB000733 </v>
          </cell>
          <cell r="P239" t="str">
            <v xml:space="preserve">Kênh TT Khách hàng Cá nhân MN </v>
          </cell>
          <cell r="Q239" t="str">
            <v xml:space="preserve">01RB000127 </v>
          </cell>
          <cell r="R239" t="str">
            <v xml:space="preserve">Vùng 7 </v>
          </cell>
          <cell r="S239" t="str">
            <v>01RB000131</v>
          </cell>
          <cell r="T239" t="str">
            <v>TT KHCN Hải Châu</v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>01RB000131</v>
          </cell>
          <cell r="AD239" t="str">
            <v>TT KHCN Hải Châu</v>
          </cell>
          <cell r="AE239" t="str">
            <v>01BR000154</v>
          </cell>
          <cell r="AF239" t="str">
            <v>Phòng giao dịch Hải Châu</v>
          </cell>
          <cell r="AG239" t="str">
            <v xml:space="preserve">Đang sử dụng </v>
          </cell>
          <cell r="AH239" t="str">
            <v>Dùng chung</v>
          </cell>
          <cell r="AI239">
            <v>45076</v>
          </cell>
        </row>
        <row r="240">
          <cell r="A240" t="str">
            <v>00119884904959</v>
          </cell>
          <cell r="B240" t="str">
            <v>‭Ghế nhân viên Iris - D02‬</v>
          </cell>
          <cell r="D240" t="str">
            <v>Ghế nhân viên chân xoay</v>
          </cell>
          <cell r="E240">
            <v>2420000</v>
          </cell>
          <cell r="F240">
            <v>0</v>
          </cell>
          <cell r="G240" t="str">
            <v>018877</v>
          </cell>
          <cell r="H240" t="str">
            <v>Trương Kim Nhân</v>
          </cell>
          <cell r="I240" t="str">
            <v xml:space="preserve"> 01SB000001 </v>
          </cell>
          <cell r="J240" t="str">
            <v xml:space="preserve"> MSB </v>
          </cell>
          <cell r="K240" t="str">
            <v xml:space="preserve">01RB000001 </v>
          </cell>
          <cell r="L240" t="str">
            <v xml:space="preserve">Ngân hàng Bán lẻ </v>
          </cell>
          <cell r="M240" t="str">
            <v xml:space="preserve">01RB000382 </v>
          </cell>
          <cell r="N240" t="str">
            <v xml:space="preserve">TT Kênh Bán hàng và Phân phối </v>
          </cell>
          <cell r="O240" t="str">
            <v xml:space="preserve">01RB000733 </v>
          </cell>
          <cell r="P240" t="str">
            <v xml:space="preserve">Kênh TT Khách hàng Cá nhân MN </v>
          </cell>
          <cell r="Q240" t="str">
            <v xml:space="preserve">01RB000127 </v>
          </cell>
          <cell r="R240" t="str">
            <v xml:space="preserve">Vùng 7 </v>
          </cell>
          <cell r="S240" t="str">
            <v>01RB000131</v>
          </cell>
          <cell r="T240" t="str">
            <v>TT KHCN Hải Châu</v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>01RB000131</v>
          </cell>
          <cell r="AD240" t="str">
            <v>TT KHCN Hải Châu</v>
          </cell>
          <cell r="AE240" t="str">
            <v>01BR000154</v>
          </cell>
          <cell r="AF240" t="str">
            <v>Phòng giao dịch Hải Châu</v>
          </cell>
          <cell r="AG240" t="str">
            <v xml:space="preserve">Đang sử dụng </v>
          </cell>
          <cell r="AH240" t="str">
            <v>Dùng chung</v>
          </cell>
          <cell r="AI240">
            <v>45076</v>
          </cell>
        </row>
        <row r="241">
          <cell r="A241" t="str">
            <v>00119884904960</v>
          </cell>
          <cell r="B241" t="str">
            <v>‭Ghế nhân viên Iris - D02‬</v>
          </cell>
          <cell r="D241" t="str">
            <v>Ghế nhân viên chân xoay</v>
          </cell>
          <cell r="E241">
            <v>2420000</v>
          </cell>
          <cell r="F241">
            <v>0</v>
          </cell>
          <cell r="G241" t="str">
            <v>018877</v>
          </cell>
          <cell r="H241" t="str">
            <v>Trương Kim Nhân</v>
          </cell>
          <cell r="I241" t="str">
            <v xml:space="preserve"> 01SB000001 </v>
          </cell>
          <cell r="J241" t="str">
            <v xml:space="preserve"> MSB </v>
          </cell>
          <cell r="K241" t="str">
            <v xml:space="preserve">01RB000001 </v>
          </cell>
          <cell r="L241" t="str">
            <v xml:space="preserve">Ngân hàng Bán lẻ </v>
          </cell>
          <cell r="M241" t="str">
            <v xml:space="preserve">01RB000382 </v>
          </cell>
          <cell r="N241" t="str">
            <v xml:space="preserve">TT Kênh Bán hàng và Phân phối </v>
          </cell>
          <cell r="O241" t="str">
            <v xml:space="preserve">01RB000733 </v>
          </cell>
          <cell r="P241" t="str">
            <v xml:space="preserve">Kênh TT Khách hàng Cá nhân MN </v>
          </cell>
          <cell r="Q241" t="str">
            <v xml:space="preserve">01RB000127 </v>
          </cell>
          <cell r="R241" t="str">
            <v xml:space="preserve">Vùng 7 </v>
          </cell>
          <cell r="S241" t="str">
            <v>01RB000131</v>
          </cell>
          <cell r="T241" t="str">
            <v>TT KHCN Hải Châu</v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>01RB000131</v>
          </cell>
          <cell r="AD241" t="str">
            <v>TT KHCN Hải Châu</v>
          </cell>
          <cell r="AE241" t="str">
            <v>01BR000154</v>
          </cell>
          <cell r="AF241" t="str">
            <v>Phòng giao dịch Hải Châu</v>
          </cell>
          <cell r="AG241" t="str">
            <v xml:space="preserve">Đang sử dụng </v>
          </cell>
          <cell r="AH241" t="str">
            <v>Dùng chung</v>
          </cell>
          <cell r="AI241">
            <v>45076</v>
          </cell>
        </row>
        <row r="242">
          <cell r="A242" t="str">
            <v>00119884904961</v>
          </cell>
          <cell r="B242" t="str">
            <v>‭Ghế nhân viên Iris - D02‬</v>
          </cell>
          <cell r="D242" t="str">
            <v>Ghế nhân viên chân xoay</v>
          </cell>
          <cell r="E242">
            <v>2420000</v>
          </cell>
          <cell r="F242">
            <v>0</v>
          </cell>
          <cell r="G242" t="str">
            <v>018877</v>
          </cell>
          <cell r="H242" t="str">
            <v>Trương Kim Nhân</v>
          </cell>
          <cell r="I242" t="str">
            <v xml:space="preserve"> 01SB000001 </v>
          </cell>
          <cell r="J242" t="str">
            <v xml:space="preserve"> MSB </v>
          </cell>
          <cell r="K242" t="str">
            <v xml:space="preserve">01RB000001 </v>
          </cell>
          <cell r="L242" t="str">
            <v xml:space="preserve">Ngân hàng Bán lẻ </v>
          </cell>
          <cell r="M242" t="str">
            <v xml:space="preserve">01RB000382 </v>
          </cell>
          <cell r="N242" t="str">
            <v xml:space="preserve">TT Kênh Bán hàng và Phân phối </v>
          </cell>
          <cell r="O242" t="str">
            <v xml:space="preserve">01RB000733 </v>
          </cell>
          <cell r="P242" t="str">
            <v xml:space="preserve">Kênh TT Khách hàng Cá nhân MN </v>
          </cell>
          <cell r="Q242" t="str">
            <v xml:space="preserve">01RB000127 </v>
          </cell>
          <cell r="R242" t="str">
            <v xml:space="preserve">Vùng 7 </v>
          </cell>
          <cell r="S242" t="str">
            <v>01RB000131</v>
          </cell>
          <cell r="T242" t="str">
            <v>TT KHCN Hải Châu</v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>01RB000131</v>
          </cell>
          <cell r="AD242" t="str">
            <v>TT KHCN Hải Châu</v>
          </cell>
          <cell r="AE242" t="str">
            <v>01BR000154</v>
          </cell>
          <cell r="AF242" t="str">
            <v>Phòng giao dịch Hải Châu</v>
          </cell>
          <cell r="AG242" t="str">
            <v xml:space="preserve">Đang sử dụng </v>
          </cell>
          <cell r="AH242" t="str">
            <v>Dùng chung</v>
          </cell>
          <cell r="AI242">
            <v>45076</v>
          </cell>
        </row>
        <row r="243">
          <cell r="A243" t="str">
            <v>00119884904962</v>
          </cell>
          <cell r="B243" t="str">
            <v>‭Ghế nhân viên Iris - D02‬</v>
          </cell>
          <cell r="D243" t="str">
            <v>Ghế nhân viên chân xoay</v>
          </cell>
          <cell r="E243">
            <v>2420000</v>
          </cell>
          <cell r="F243">
            <v>0</v>
          </cell>
          <cell r="G243" t="str">
            <v>018877</v>
          </cell>
          <cell r="H243" t="str">
            <v>Trương Kim Nhân</v>
          </cell>
          <cell r="I243" t="str">
            <v xml:space="preserve"> 01SB000001 </v>
          </cell>
          <cell r="J243" t="str">
            <v xml:space="preserve"> MSB </v>
          </cell>
          <cell r="K243" t="str">
            <v xml:space="preserve">01RB000001 </v>
          </cell>
          <cell r="L243" t="str">
            <v xml:space="preserve">Ngân hàng Bán lẻ </v>
          </cell>
          <cell r="M243" t="str">
            <v xml:space="preserve">01RB000382 </v>
          </cell>
          <cell r="N243" t="str">
            <v xml:space="preserve">TT Kênh Bán hàng và Phân phối </v>
          </cell>
          <cell r="O243" t="str">
            <v xml:space="preserve">01RB000733 </v>
          </cell>
          <cell r="P243" t="str">
            <v xml:space="preserve">Kênh TT Khách hàng Cá nhân MN </v>
          </cell>
          <cell r="Q243" t="str">
            <v xml:space="preserve">01RB000127 </v>
          </cell>
          <cell r="R243" t="str">
            <v xml:space="preserve">Vùng 7 </v>
          </cell>
          <cell r="S243" t="str">
            <v>01RB000131</v>
          </cell>
          <cell r="T243" t="str">
            <v>TT KHCN Hải Châu</v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>01RB000131</v>
          </cell>
          <cell r="AD243" t="str">
            <v>TT KHCN Hải Châu</v>
          </cell>
          <cell r="AE243" t="str">
            <v>01BR000154</v>
          </cell>
          <cell r="AF243" t="str">
            <v>Phòng giao dịch Hải Châu</v>
          </cell>
          <cell r="AG243" t="str">
            <v xml:space="preserve">Đang sử dụng </v>
          </cell>
          <cell r="AH243" t="str">
            <v>Dùng chung</v>
          </cell>
          <cell r="AI243">
            <v>45076</v>
          </cell>
        </row>
        <row r="244">
          <cell r="A244" t="str">
            <v>00119884904911</v>
          </cell>
          <cell r="B244" t="str">
            <v>‭Bàn Giám đốc kết hợp tủ‬</v>
          </cell>
          <cell r="D244" t="str">
            <v>Bàn giám đốc kèm hộc tủ</v>
          </cell>
          <cell r="E244">
            <v>16390000</v>
          </cell>
          <cell r="F244">
            <v>0</v>
          </cell>
          <cell r="G244" t="str">
            <v>018877</v>
          </cell>
          <cell r="H244" t="str">
            <v>Trương Kim Nhân</v>
          </cell>
          <cell r="I244" t="str">
            <v xml:space="preserve"> 01SB000001 </v>
          </cell>
          <cell r="J244" t="str">
            <v xml:space="preserve"> MSB </v>
          </cell>
          <cell r="K244" t="str">
            <v xml:space="preserve">01RB000001 </v>
          </cell>
          <cell r="L244" t="str">
            <v xml:space="preserve">Ngân hàng Bán lẻ </v>
          </cell>
          <cell r="M244" t="str">
            <v xml:space="preserve">01RB000382 </v>
          </cell>
          <cell r="N244" t="str">
            <v xml:space="preserve">TT Kênh Bán hàng và Phân phối </v>
          </cell>
          <cell r="O244" t="str">
            <v xml:space="preserve">01RB000733 </v>
          </cell>
          <cell r="P244" t="str">
            <v xml:space="preserve">Kênh TT Khách hàng Cá nhân MN </v>
          </cell>
          <cell r="Q244" t="str">
            <v xml:space="preserve">01RB000127 </v>
          </cell>
          <cell r="R244" t="str">
            <v xml:space="preserve">Vùng 7 </v>
          </cell>
          <cell r="S244" t="str">
            <v>01RB000131</v>
          </cell>
          <cell r="T244" t="str">
            <v>TT KHCN Hải Châu</v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>01RB000131</v>
          </cell>
          <cell r="AD244" t="str">
            <v>TT KHCN Hải Châu</v>
          </cell>
          <cell r="AE244" t="str">
            <v>01BR000154</v>
          </cell>
          <cell r="AF244" t="str">
            <v>Phòng giao dịch Hải Châu</v>
          </cell>
          <cell r="AG244" t="str">
            <v xml:space="preserve">Đang sử dụng </v>
          </cell>
          <cell r="AH244" t="str">
            <v>Dùng chung</v>
          </cell>
          <cell r="AI244">
            <v>45076</v>
          </cell>
        </row>
        <row r="245">
          <cell r="A245" t="str">
            <v>00119884904865</v>
          </cell>
          <cell r="B245" t="str">
            <v>‭Ghế Giám đốc Active D01‬</v>
          </cell>
          <cell r="D245" t="str">
            <v>Ghế giám đốc</v>
          </cell>
          <cell r="E245">
            <v>7330400</v>
          </cell>
          <cell r="F245">
            <v>0</v>
          </cell>
          <cell r="G245" t="str">
            <v>018877</v>
          </cell>
          <cell r="H245" t="str">
            <v>Trương Kim Nhân</v>
          </cell>
          <cell r="I245" t="str">
            <v xml:space="preserve"> 01SB000001 </v>
          </cell>
          <cell r="J245" t="str">
            <v xml:space="preserve"> MSB </v>
          </cell>
          <cell r="K245" t="str">
            <v xml:space="preserve">01RB000001 </v>
          </cell>
          <cell r="L245" t="str">
            <v xml:space="preserve">Ngân hàng Bán lẻ </v>
          </cell>
          <cell r="M245" t="str">
            <v xml:space="preserve">01RB000382 </v>
          </cell>
          <cell r="N245" t="str">
            <v xml:space="preserve">TT Kênh Bán hàng và Phân phối </v>
          </cell>
          <cell r="O245" t="str">
            <v xml:space="preserve">01RB000733 </v>
          </cell>
          <cell r="P245" t="str">
            <v xml:space="preserve">Kênh TT Khách hàng Cá nhân MN </v>
          </cell>
          <cell r="Q245" t="str">
            <v xml:space="preserve">01RB000127 </v>
          </cell>
          <cell r="R245" t="str">
            <v xml:space="preserve">Vùng 7 </v>
          </cell>
          <cell r="S245" t="str">
            <v>01RB000131</v>
          </cell>
          <cell r="T245" t="str">
            <v>TT KHCN Hải Châu</v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>01RB000131</v>
          </cell>
          <cell r="AD245" t="str">
            <v>TT KHCN Hải Châu</v>
          </cell>
          <cell r="AE245" t="str">
            <v>01BR000154</v>
          </cell>
          <cell r="AF245" t="str">
            <v>Phòng giao dịch Hải Châu</v>
          </cell>
          <cell r="AG245" t="str">
            <v xml:space="preserve">Đang sử dụng </v>
          </cell>
          <cell r="AH245" t="str">
            <v>Dùng chung</v>
          </cell>
          <cell r="AI245">
            <v>45076</v>
          </cell>
        </row>
        <row r="246">
          <cell r="A246" t="str">
            <v>00119884904913</v>
          </cell>
          <cell r="B246" t="str">
            <v>‭Bàn trà (L1100x740x500mm)‬</v>
          </cell>
          <cell r="D246" t="str">
            <v>Bàn trà</v>
          </cell>
          <cell r="E246">
            <v>4851000</v>
          </cell>
          <cell r="F246">
            <v>0</v>
          </cell>
          <cell r="G246" t="str">
            <v>018877</v>
          </cell>
          <cell r="H246" t="str">
            <v>Trương Kim Nhân</v>
          </cell>
          <cell r="I246" t="str">
            <v xml:space="preserve"> 01SB000001 </v>
          </cell>
          <cell r="J246" t="str">
            <v xml:space="preserve"> MSB </v>
          </cell>
          <cell r="K246" t="str">
            <v xml:space="preserve">01RB000001 </v>
          </cell>
          <cell r="L246" t="str">
            <v xml:space="preserve">Ngân hàng Bán lẻ </v>
          </cell>
          <cell r="M246" t="str">
            <v xml:space="preserve">01RB000382 </v>
          </cell>
          <cell r="N246" t="str">
            <v xml:space="preserve">TT Kênh Bán hàng và Phân phối </v>
          </cell>
          <cell r="O246" t="str">
            <v xml:space="preserve">01RB000733 </v>
          </cell>
          <cell r="P246" t="str">
            <v xml:space="preserve">Kênh TT Khách hàng Cá nhân MN </v>
          </cell>
          <cell r="Q246" t="str">
            <v xml:space="preserve">01RB000127 </v>
          </cell>
          <cell r="R246" t="str">
            <v xml:space="preserve">Vùng 7 </v>
          </cell>
          <cell r="S246" t="str">
            <v>01RB000131</v>
          </cell>
          <cell r="T246" t="str">
            <v>TT KHCN Hải Châu</v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>01RB000131</v>
          </cell>
          <cell r="AD246" t="str">
            <v>TT KHCN Hải Châu</v>
          </cell>
          <cell r="AE246" t="str">
            <v>01BR000154</v>
          </cell>
          <cell r="AF246" t="str">
            <v>Phòng giao dịch Hải Châu</v>
          </cell>
          <cell r="AG246" t="str">
            <v xml:space="preserve">Đang sử dụng </v>
          </cell>
          <cell r="AH246" t="str">
            <v>Dùng chung</v>
          </cell>
          <cell r="AI246">
            <v>45076</v>
          </cell>
        </row>
        <row r="247">
          <cell r="A247" t="str">
            <v>00119884904914</v>
          </cell>
          <cell r="B247" t="str">
            <v>‭Ghế bành tiếp khách (860x850x700mm)‬</v>
          </cell>
          <cell r="D247" t="str">
            <v>Ghế bành (Armchair)</v>
          </cell>
          <cell r="E247">
            <v>21780000</v>
          </cell>
          <cell r="F247">
            <v>0</v>
          </cell>
          <cell r="G247" t="str">
            <v>018877</v>
          </cell>
          <cell r="H247" t="str">
            <v>Trương Kim Nhân</v>
          </cell>
          <cell r="I247" t="str">
            <v xml:space="preserve"> 01SB000001 </v>
          </cell>
          <cell r="J247" t="str">
            <v xml:space="preserve"> MSB </v>
          </cell>
          <cell r="K247" t="str">
            <v xml:space="preserve">01RB000001 </v>
          </cell>
          <cell r="L247" t="str">
            <v xml:space="preserve">Ngân hàng Bán lẻ </v>
          </cell>
          <cell r="M247" t="str">
            <v xml:space="preserve">01RB000382 </v>
          </cell>
          <cell r="N247" t="str">
            <v xml:space="preserve">TT Kênh Bán hàng và Phân phối </v>
          </cell>
          <cell r="O247" t="str">
            <v xml:space="preserve">01RB000733 </v>
          </cell>
          <cell r="P247" t="str">
            <v xml:space="preserve">Kênh TT Khách hàng Cá nhân MN </v>
          </cell>
          <cell r="Q247" t="str">
            <v xml:space="preserve">01RB000127 </v>
          </cell>
          <cell r="R247" t="str">
            <v xml:space="preserve">Vùng 7 </v>
          </cell>
          <cell r="S247" t="str">
            <v>01RB000131</v>
          </cell>
          <cell r="T247" t="str">
            <v>TT KHCN Hải Châu</v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>01RB000131</v>
          </cell>
          <cell r="AD247" t="str">
            <v>TT KHCN Hải Châu</v>
          </cell>
          <cell r="AE247" t="str">
            <v>01BR000154</v>
          </cell>
          <cell r="AF247" t="str">
            <v>Phòng giao dịch Hải Châu</v>
          </cell>
          <cell r="AG247" t="str">
            <v xml:space="preserve">Đang sử dụng </v>
          </cell>
          <cell r="AH247" t="str">
            <v>Dùng chung</v>
          </cell>
          <cell r="AI247">
            <v>45076</v>
          </cell>
        </row>
        <row r="248">
          <cell r="A248" t="str">
            <v>00119884904915</v>
          </cell>
          <cell r="B248" t="str">
            <v>‭Ghế tiếp khách Wasosky 1‬</v>
          </cell>
          <cell r="D248" t="str">
            <v>Ghế tiếp khách</v>
          </cell>
          <cell r="E248">
            <v>2641100</v>
          </cell>
          <cell r="F248">
            <v>0</v>
          </cell>
          <cell r="G248" t="str">
            <v>018877</v>
          </cell>
          <cell r="H248" t="str">
            <v>Trương Kim Nhân</v>
          </cell>
          <cell r="I248" t="str">
            <v xml:space="preserve"> 01SB000001 </v>
          </cell>
          <cell r="J248" t="str">
            <v xml:space="preserve"> MSB </v>
          </cell>
          <cell r="K248" t="str">
            <v xml:space="preserve">01RB000001 </v>
          </cell>
          <cell r="L248" t="str">
            <v xml:space="preserve">Ngân hàng Bán lẻ </v>
          </cell>
          <cell r="M248" t="str">
            <v xml:space="preserve">01RB000382 </v>
          </cell>
          <cell r="N248" t="str">
            <v xml:space="preserve">TT Kênh Bán hàng và Phân phối </v>
          </cell>
          <cell r="O248" t="str">
            <v xml:space="preserve">01RB000733 </v>
          </cell>
          <cell r="P248" t="str">
            <v xml:space="preserve">Kênh TT Khách hàng Cá nhân MN </v>
          </cell>
          <cell r="Q248" t="str">
            <v xml:space="preserve">01RB000127 </v>
          </cell>
          <cell r="R248" t="str">
            <v xml:space="preserve">Vùng 7 </v>
          </cell>
          <cell r="S248" t="str">
            <v>01RB000131</v>
          </cell>
          <cell r="T248" t="str">
            <v>TT KHCN Hải Châu</v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>01RB000131</v>
          </cell>
          <cell r="AD248" t="str">
            <v>TT KHCN Hải Châu</v>
          </cell>
          <cell r="AE248" t="str">
            <v>01BR000154</v>
          </cell>
          <cell r="AF248" t="str">
            <v>Phòng giao dịch Hải Châu</v>
          </cell>
          <cell r="AG248" t="str">
            <v xml:space="preserve">Đang sử dụng </v>
          </cell>
          <cell r="AH248" t="str">
            <v>Dùng chung</v>
          </cell>
          <cell r="AI248">
            <v>45076</v>
          </cell>
        </row>
        <row r="249">
          <cell r="A249" t="str">
            <v>00119884904916</v>
          </cell>
          <cell r="B249" t="str">
            <v>‭Ghế tiếp khách Wasosky 1‬</v>
          </cell>
          <cell r="D249" t="str">
            <v>Ghế tiếp khách</v>
          </cell>
          <cell r="E249">
            <v>2641100</v>
          </cell>
          <cell r="F249">
            <v>0</v>
          </cell>
          <cell r="G249" t="str">
            <v>018877</v>
          </cell>
          <cell r="H249" t="str">
            <v>Trương Kim Nhân</v>
          </cell>
          <cell r="I249" t="str">
            <v xml:space="preserve"> 01SB000001 </v>
          </cell>
          <cell r="J249" t="str">
            <v xml:space="preserve"> MSB </v>
          </cell>
          <cell r="K249" t="str">
            <v xml:space="preserve">01RB000001 </v>
          </cell>
          <cell r="L249" t="str">
            <v xml:space="preserve">Ngân hàng Bán lẻ </v>
          </cell>
          <cell r="M249" t="str">
            <v xml:space="preserve">01RB000382 </v>
          </cell>
          <cell r="N249" t="str">
            <v xml:space="preserve">TT Kênh Bán hàng và Phân phối </v>
          </cell>
          <cell r="O249" t="str">
            <v xml:space="preserve">01RB000733 </v>
          </cell>
          <cell r="P249" t="str">
            <v xml:space="preserve">Kênh TT Khách hàng Cá nhân MN </v>
          </cell>
          <cell r="Q249" t="str">
            <v xml:space="preserve">01RB000127 </v>
          </cell>
          <cell r="R249" t="str">
            <v xml:space="preserve">Vùng 7 </v>
          </cell>
          <cell r="S249" t="str">
            <v>01RB000131</v>
          </cell>
          <cell r="T249" t="str">
            <v>TT KHCN Hải Châu</v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>01RB000131</v>
          </cell>
          <cell r="AD249" t="str">
            <v>TT KHCN Hải Châu</v>
          </cell>
          <cell r="AE249" t="str">
            <v>01BR000154</v>
          </cell>
          <cell r="AF249" t="str">
            <v>Phòng giao dịch Hải Châu</v>
          </cell>
          <cell r="AG249" t="str">
            <v xml:space="preserve">Đang sử dụng </v>
          </cell>
          <cell r="AH249" t="str">
            <v>Dùng chung</v>
          </cell>
          <cell r="AI249">
            <v>45076</v>
          </cell>
        </row>
        <row r="250">
          <cell r="A250" t="str">
            <v>00119884904810</v>
          </cell>
          <cell r="B250" t="str">
            <v>‭Ghế tiếp khách Wasosky 1‬</v>
          </cell>
          <cell r="D250" t="str">
            <v>Ghế tiếp khách</v>
          </cell>
          <cell r="E250">
            <v>2641100</v>
          </cell>
          <cell r="F250">
            <v>0</v>
          </cell>
          <cell r="G250" t="str">
            <v>018877</v>
          </cell>
          <cell r="H250" t="str">
            <v>Trương Kim Nhân</v>
          </cell>
          <cell r="I250" t="str">
            <v xml:space="preserve"> 01SB000001 </v>
          </cell>
          <cell r="J250" t="str">
            <v xml:space="preserve"> MSB </v>
          </cell>
          <cell r="K250" t="str">
            <v xml:space="preserve">01RB000001 </v>
          </cell>
          <cell r="L250" t="str">
            <v xml:space="preserve">Ngân hàng Bán lẻ </v>
          </cell>
          <cell r="M250" t="str">
            <v xml:space="preserve">01RB000382 </v>
          </cell>
          <cell r="N250" t="str">
            <v xml:space="preserve">TT Kênh Bán hàng và Phân phối </v>
          </cell>
          <cell r="O250" t="str">
            <v xml:space="preserve">01RB000733 </v>
          </cell>
          <cell r="P250" t="str">
            <v xml:space="preserve">Kênh TT Khách hàng Cá nhân MN </v>
          </cell>
          <cell r="Q250" t="str">
            <v xml:space="preserve">01RB000127 </v>
          </cell>
          <cell r="R250" t="str">
            <v xml:space="preserve">Vùng 7 </v>
          </cell>
          <cell r="S250" t="str">
            <v>01RB000131</v>
          </cell>
          <cell r="T250" t="str">
            <v>TT KHCN Hải Châu</v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>01RB000131</v>
          </cell>
          <cell r="AD250" t="str">
            <v>TT KHCN Hải Châu</v>
          </cell>
          <cell r="AE250" t="str">
            <v>01BR000154</v>
          </cell>
          <cell r="AF250" t="str">
            <v>Phòng giao dịch Hải Châu</v>
          </cell>
          <cell r="AG250" t="str">
            <v xml:space="preserve">Đang sử dụng </v>
          </cell>
          <cell r="AH250" t="str">
            <v>Dùng chung</v>
          </cell>
          <cell r="AI250">
            <v>45076</v>
          </cell>
        </row>
        <row r="251">
          <cell r="A251" t="str">
            <v>00119884904811</v>
          </cell>
          <cell r="B251" t="str">
            <v>‭Ghế tiếp khách Wasosky 1‬</v>
          </cell>
          <cell r="D251" t="str">
            <v>Ghế tiếp khách</v>
          </cell>
          <cell r="E251">
            <v>2641100</v>
          </cell>
          <cell r="F251">
            <v>0</v>
          </cell>
          <cell r="G251" t="str">
            <v>018877</v>
          </cell>
          <cell r="H251" t="str">
            <v>Trương Kim Nhân</v>
          </cell>
          <cell r="I251" t="str">
            <v xml:space="preserve"> 01SB000001 </v>
          </cell>
          <cell r="J251" t="str">
            <v xml:space="preserve"> MSB </v>
          </cell>
          <cell r="K251" t="str">
            <v xml:space="preserve">01RB000001 </v>
          </cell>
          <cell r="L251" t="str">
            <v xml:space="preserve">Ngân hàng Bán lẻ </v>
          </cell>
          <cell r="M251" t="str">
            <v xml:space="preserve">01RB000382 </v>
          </cell>
          <cell r="N251" t="str">
            <v xml:space="preserve">TT Kênh Bán hàng và Phân phối </v>
          </cell>
          <cell r="O251" t="str">
            <v xml:space="preserve">01RB000733 </v>
          </cell>
          <cell r="P251" t="str">
            <v xml:space="preserve">Kênh TT Khách hàng Cá nhân MN </v>
          </cell>
          <cell r="Q251" t="str">
            <v xml:space="preserve">01RB000127 </v>
          </cell>
          <cell r="R251" t="str">
            <v xml:space="preserve">Vùng 7 </v>
          </cell>
          <cell r="S251" t="str">
            <v>01RB000131</v>
          </cell>
          <cell r="T251" t="str">
            <v>TT KHCN Hải Châu</v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>01RB000131</v>
          </cell>
          <cell r="AD251" t="str">
            <v>TT KHCN Hải Châu</v>
          </cell>
          <cell r="AE251" t="str">
            <v>01BR000154</v>
          </cell>
          <cell r="AF251" t="str">
            <v>Phòng giao dịch Hải Châu</v>
          </cell>
          <cell r="AG251" t="str">
            <v xml:space="preserve">Đang sử dụng </v>
          </cell>
          <cell r="AH251" t="str">
            <v>Dùng chung</v>
          </cell>
          <cell r="AI251">
            <v>45076</v>
          </cell>
        </row>
        <row r="252">
          <cell r="A252" t="str">
            <v>00119884904812</v>
          </cell>
          <cell r="B252" t="str">
            <v>‭Ghế tiếp khách Wasosky 1‬</v>
          </cell>
          <cell r="D252" t="str">
            <v>Ghế tiếp khách</v>
          </cell>
          <cell r="E252">
            <v>2641100</v>
          </cell>
          <cell r="F252">
            <v>0</v>
          </cell>
          <cell r="G252" t="str">
            <v>018877</v>
          </cell>
          <cell r="H252" t="str">
            <v>Trương Kim Nhân</v>
          </cell>
          <cell r="I252" t="str">
            <v xml:space="preserve"> 01SB000001 </v>
          </cell>
          <cell r="J252" t="str">
            <v xml:space="preserve"> MSB </v>
          </cell>
          <cell r="K252" t="str">
            <v xml:space="preserve">01RB000001 </v>
          </cell>
          <cell r="L252" t="str">
            <v xml:space="preserve">Ngân hàng Bán lẻ </v>
          </cell>
          <cell r="M252" t="str">
            <v xml:space="preserve">01RB000382 </v>
          </cell>
          <cell r="N252" t="str">
            <v xml:space="preserve">TT Kênh Bán hàng và Phân phối </v>
          </cell>
          <cell r="O252" t="str">
            <v xml:space="preserve">01RB000733 </v>
          </cell>
          <cell r="P252" t="str">
            <v xml:space="preserve">Kênh TT Khách hàng Cá nhân MN </v>
          </cell>
          <cell r="Q252" t="str">
            <v xml:space="preserve">01RB000127 </v>
          </cell>
          <cell r="R252" t="str">
            <v xml:space="preserve">Vùng 7 </v>
          </cell>
          <cell r="S252" t="str">
            <v>01RB000131</v>
          </cell>
          <cell r="T252" t="str">
            <v>TT KHCN Hải Châu</v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>01RB000131</v>
          </cell>
          <cell r="AD252" t="str">
            <v>TT KHCN Hải Châu</v>
          </cell>
          <cell r="AE252" t="str">
            <v>01BR000154</v>
          </cell>
          <cell r="AF252" t="str">
            <v>Phòng giao dịch Hải Châu</v>
          </cell>
          <cell r="AG252" t="str">
            <v xml:space="preserve">Đang sử dụng </v>
          </cell>
          <cell r="AH252" t="str">
            <v>Dùng chung</v>
          </cell>
          <cell r="AI252">
            <v>45076</v>
          </cell>
        </row>
        <row r="253">
          <cell r="A253" t="str">
            <v>00119884904813</v>
          </cell>
          <cell r="B253" t="str">
            <v>‭Ghế tiếp khách Wasosky 1‬</v>
          </cell>
          <cell r="D253" t="str">
            <v>Ghế tiếp khách</v>
          </cell>
          <cell r="E253">
            <v>2641100</v>
          </cell>
          <cell r="F253">
            <v>0</v>
          </cell>
          <cell r="G253" t="str">
            <v>018877</v>
          </cell>
          <cell r="H253" t="str">
            <v>Trương Kim Nhân</v>
          </cell>
          <cell r="I253" t="str">
            <v xml:space="preserve"> 01SB000001 </v>
          </cell>
          <cell r="J253" t="str">
            <v xml:space="preserve"> MSB </v>
          </cell>
          <cell r="K253" t="str">
            <v xml:space="preserve">01RB000001 </v>
          </cell>
          <cell r="L253" t="str">
            <v xml:space="preserve">Ngân hàng Bán lẻ </v>
          </cell>
          <cell r="M253" t="str">
            <v xml:space="preserve">01RB000382 </v>
          </cell>
          <cell r="N253" t="str">
            <v xml:space="preserve">TT Kênh Bán hàng và Phân phối </v>
          </cell>
          <cell r="O253" t="str">
            <v xml:space="preserve">01RB000733 </v>
          </cell>
          <cell r="P253" t="str">
            <v xml:space="preserve">Kênh TT Khách hàng Cá nhân MN </v>
          </cell>
          <cell r="Q253" t="str">
            <v xml:space="preserve">01RB000127 </v>
          </cell>
          <cell r="R253" t="str">
            <v xml:space="preserve">Vùng 7 </v>
          </cell>
          <cell r="S253" t="str">
            <v>01RB000131</v>
          </cell>
          <cell r="T253" t="str">
            <v>TT KHCN Hải Châu</v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>01RB000131</v>
          </cell>
          <cell r="AD253" t="str">
            <v>TT KHCN Hải Châu</v>
          </cell>
          <cell r="AE253" t="str">
            <v>01BR000154</v>
          </cell>
          <cell r="AF253" t="str">
            <v>Phòng giao dịch Hải Châu</v>
          </cell>
          <cell r="AG253" t="str">
            <v xml:space="preserve">Đang sử dụng </v>
          </cell>
          <cell r="AH253" t="str">
            <v>Dùng chung</v>
          </cell>
          <cell r="AI253">
            <v>45076</v>
          </cell>
        </row>
        <row r="254">
          <cell r="A254" t="str">
            <v>00119884904918</v>
          </cell>
          <cell r="B254" t="str">
            <v>‭Tủ trang trí (2426x500x2400mm)‬</v>
          </cell>
          <cell r="D254" t="str">
            <v>Tủ quà tặng</v>
          </cell>
          <cell r="E254">
            <v>5390000</v>
          </cell>
          <cell r="F254">
            <v>0</v>
          </cell>
          <cell r="G254" t="str">
            <v>018877</v>
          </cell>
          <cell r="H254" t="str">
            <v>Trương Kim Nhân</v>
          </cell>
          <cell r="I254" t="str">
            <v xml:space="preserve"> 01SB000001 </v>
          </cell>
          <cell r="J254" t="str">
            <v xml:space="preserve"> MSB </v>
          </cell>
          <cell r="K254" t="str">
            <v xml:space="preserve">01RB000001 </v>
          </cell>
          <cell r="L254" t="str">
            <v xml:space="preserve">Ngân hàng Bán lẻ </v>
          </cell>
          <cell r="M254" t="str">
            <v xml:space="preserve">01RB000382 </v>
          </cell>
          <cell r="N254" t="str">
            <v xml:space="preserve">TT Kênh Bán hàng và Phân phối </v>
          </cell>
          <cell r="O254" t="str">
            <v xml:space="preserve">01RB000733 </v>
          </cell>
          <cell r="P254" t="str">
            <v xml:space="preserve">Kênh TT Khách hàng Cá nhân MN </v>
          </cell>
          <cell r="Q254" t="str">
            <v xml:space="preserve">01RB000127 </v>
          </cell>
          <cell r="R254" t="str">
            <v xml:space="preserve">Vùng 7 </v>
          </cell>
          <cell r="S254" t="str">
            <v>01RB000131</v>
          </cell>
          <cell r="T254" t="str">
            <v>TT KHCN Hải Châu</v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>01RB000131</v>
          </cell>
          <cell r="AD254" t="str">
            <v>TT KHCN Hải Châu</v>
          </cell>
          <cell r="AE254" t="str">
            <v>01BR000154</v>
          </cell>
          <cell r="AF254" t="str">
            <v>Phòng giao dịch Hải Châu</v>
          </cell>
          <cell r="AG254" t="str">
            <v xml:space="preserve">Đang sử dụng </v>
          </cell>
          <cell r="AH254" t="str">
            <v>Dùng chung</v>
          </cell>
          <cell r="AI254">
            <v>45076</v>
          </cell>
        </row>
        <row r="255">
          <cell r="A255" t="str">
            <v>00119884904917</v>
          </cell>
          <cell r="B255" t="str">
            <v>‭Sofa SF2 (2100x850x850mm)‬</v>
          </cell>
          <cell r="D255" t="str">
            <v xml:space="preserve">Ghế băng sofa </v>
          </cell>
          <cell r="E255">
            <v>14300000</v>
          </cell>
          <cell r="F255">
            <v>0</v>
          </cell>
          <cell r="G255" t="str">
            <v>018877</v>
          </cell>
          <cell r="H255" t="str">
            <v>Trương Kim Nhân</v>
          </cell>
          <cell r="I255" t="str">
            <v xml:space="preserve"> 01SB000001 </v>
          </cell>
          <cell r="J255" t="str">
            <v xml:space="preserve"> MSB </v>
          </cell>
          <cell r="K255" t="str">
            <v xml:space="preserve">01RB000001 </v>
          </cell>
          <cell r="L255" t="str">
            <v xml:space="preserve">Ngân hàng Bán lẻ </v>
          </cell>
          <cell r="M255" t="str">
            <v xml:space="preserve">01RB000382 </v>
          </cell>
          <cell r="N255" t="str">
            <v xml:space="preserve">TT Kênh Bán hàng và Phân phối </v>
          </cell>
          <cell r="O255" t="str">
            <v xml:space="preserve">01RB000733 </v>
          </cell>
          <cell r="P255" t="str">
            <v xml:space="preserve">Kênh TT Khách hàng Cá nhân MN </v>
          </cell>
          <cell r="Q255" t="str">
            <v xml:space="preserve">01RB000127 </v>
          </cell>
          <cell r="R255" t="str">
            <v xml:space="preserve">Vùng 7 </v>
          </cell>
          <cell r="S255" t="str">
            <v>01RB000131</v>
          </cell>
          <cell r="T255" t="str">
            <v>TT KHCN Hải Châu</v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>01RB000131</v>
          </cell>
          <cell r="AD255" t="str">
            <v>TT KHCN Hải Châu</v>
          </cell>
          <cell r="AE255" t="str">
            <v>01BR000154</v>
          </cell>
          <cell r="AF255" t="str">
            <v>Phòng giao dịch Hải Châu</v>
          </cell>
          <cell r="AG255" t="str">
            <v xml:space="preserve">Đang sử dụng </v>
          </cell>
          <cell r="AH255" t="str">
            <v>Dùng chung</v>
          </cell>
          <cell r="AI255">
            <v>45076</v>
          </cell>
        </row>
        <row r="256">
          <cell r="A256" t="str">
            <v>00119884904919</v>
          </cell>
          <cell r="B256" t="str">
            <v>‭Bàn họp (2000*1200*750)‬</v>
          </cell>
          <cell r="D256" t="str">
            <v>Bàn họp</v>
          </cell>
          <cell r="E256">
            <v>14300000</v>
          </cell>
          <cell r="F256">
            <v>0</v>
          </cell>
          <cell r="G256" t="str">
            <v>018877</v>
          </cell>
          <cell r="H256" t="str">
            <v>Trương Kim Nhân</v>
          </cell>
          <cell r="I256" t="str">
            <v xml:space="preserve"> 01SB000001 </v>
          </cell>
          <cell r="J256" t="str">
            <v xml:space="preserve"> MSB </v>
          </cell>
          <cell r="K256" t="str">
            <v xml:space="preserve">01RB000001 </v>
          </cell>
          <cell r="L256" t="str">
            <v xml:space="preserve">Ngân hàng Bán lẻ </v>
          </cell>
          <cell r="M256" t="str">
            <v xml:space="preserve">01RB000382 </v>
          </cell>
          <cell r="N256" t="str">
            <v xml:space="preserve">TT Kênh Bán hàng và Phân phối </v>
          </cell>
          <cell r="O256" t="str">
            <v xml:space="preserve">01RB000733 </v>
          </cell>
          <cell r="P256" t="str">
            <v xml:space="preserve">Kênh TT Khách hàng Cá nhân MN </v>
          </cell>
          <cell r="Q256" t="str">
            <v xml:space="preserve">01RB000127 </v>
          </cell>
          <cell r="R256" t="str">
            <v xml:space="preserve">Vùng 7 </v>
          </cell>
          <cell r="S256" t="str">
            <v>01RB000131</v>
          </cell>
          <cell r="T256" t="str">
            <v>TT KHCN Hải Châu</v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>01RB000131</v>
          </cell>
          <cell r="AD256" t="str">
            <v>TT KHCN Hải Châu</v>
          </cell>
          <cell r="AE256" t="str">
            <v>01BR000154</v>
          </cell>
          <cell r="AF256" t="str">
            <v>Phòng giao dịch Hải Châu</v>
          </cell>
          <cell r="AG256" t="str">
            <v xml:space="preserve">Đang sử dụng </v>
          </cell>
          <cell r="AH256" t="str">
            <v>Dùng chung</v>
          </cell>
          <cell r="AI256">
            <v>45076</v>
          </cell>
        </row>
        <row r="257">
          <cell r="A257" t="str">
            <v>00119884904920</v>
          </cell>
          <cell r="B257" t="str">
            <v>‭Bàn họp (2000*1200*750)‬</v>
          </cell>
          <cell r="D257" t="str">
            <v>Bàn họp</v>
          </cell>
          <cell r="E257">
            <v>14300000</v>
          </cell>
          <cell r="F257">
            <v>0</v>
          </cell>
          <cell r="G257" t="str">
            <v>018877</v>
          </cell>
          <cell r="H257" t="str">
            <v>Trương Kim Nhân</v>
          </cell>
          <cell r="I257" t="str">
            <v xml:space="preserve"> 01SB000001 </v>
          </cell>
          <cell r="J257" t="str">
            <v xml:space="preserve"> MSB </v>
          </cell>
          <cell r="K257" t="str">
            <v xml:space="preserve">01RB000001 </v>
          </cell>
          <cell r="L257" t="str">
            <v xml:space="preserve">Ngân hàng Bán lẻ </v>
          </cell>
          <cell r="M257" t="str">
            <v xml:space="preserve">01RB000382 </v>
          </cell>
          <cell r="N257" t="str">
            <v xml:space="preserve">TT Kênh Bán hàng và Phân phối </v>
          </cell>
          <cell r="O257" t="str">
            <v xml:space="preserve">01RB000733 </v>
          </cell>
          <cell r="P257" t="str">
            <v xml:space="preserve">Kênh TT Khách hàng Cá nhân MN </v>
          </cell>
          <cell r="Q257" t="str">
            <v xml:space="preserve">01RB000127 </v>
          </cell>
          <cell r="R257" t="str">
            <v xml:space="preserve">Vùng 7 </v>
          </cell>
          <cell r="S257" t="str">
            <v>01RB000131</v>
          </cell>
          <cell r="T257" t="str">
            <v>TT KHCN Hải Châu</v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>01RB000131</v>
          </cell>
          <cell r="AD257" t="str">
            <v>TT KHCN Hải Châu</v>
          </cell>
          <cell r="AE257" t="str">
            <v>01BR000154</v>
          </cell>
          <cell r="AF257" t="str">
            <v>Phòng giao dịch Hải Châu</v>
          </cell>
          <cell r="AG257" t="str">
            <v xml:space="preserve">Đang sử dụng </v>
          </cell>
          <cell r="AH257" t="str">
            <v>Dùng chung</v>
          </cell>
          <cell r="AI257">
            <v>45076</v>
          </cell>
        </row>
        <row r="258">
          <cell r="A258" t="str">
            <v>00119884904921</v>
          </cell>
          <cell r="B258" t="str">
            <v>‭Bàn họp (2000*1200*750)‬</v>
          </cell>
          <cell r="D258" t="str">
            <v>Bàn họp</v>
          </cell>
          <cell r="E258">
            <v>14300000</v>
          </cell>
          <cell r="F258">
            <v>0</v>
          </cell>
          <cell r="G258" t="str">
            <v>018877</v>
          </cell>
          <cell r="H258" t="str">
            <v>Trương Kim Nhân</v>
          </cell>
          <cell r="I258" t="str">
            <v xml:space="preserve"> 01SB000001 </v>
          </cell>
          <cell r="J258" t="str">
            <v xml:space="preserve"> MSB </v>
          </cell>
          <cell r="K258" t="str">
            <v xml:space="preserve">01RB000001 </v>
          </cell>
          <cell r="L258" t="str">
            <v xml:space="preserve">Ngân hàng Bán lẻ </v>
          </cell>
          <cell r="M258" t="str">
            <v xml:space="preserve">01RB000382 </v>
          </cell>
          <cell r="N258" t="str">
            <v xml:space="preserve">TT Kênh Bán hàng và Phân phối </v>
          </cell>
          <cell r="O258" t="str">
            <v xml:space="preserve">01RB000733 </v>
          </cell>
          <cell r="P258" t="str">
            <v xml:space="preserve">Kênh TT Khách hàng Cá nhân MN </v>
          </cell>
          <cell r="Q258" t="str">
            <v xml:space="preserve">01RB000127 </v>
          </cell>
          <cell r="R258" t="str">
            <v xml:space="preserve">Vùng 7 </v>
          </cell>
          <cell r="S258" t="str">
            <v>01RB000131</v>
          </cell>
          <cell r="T258" t="str">
            <v>TT KHCN Hải Châu</v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>01RB000131</v>
          </cell>
          <cell r="AD258" t="str">
            <v>TT KHCN Hải Châu</v>
          </cell>
          <cell r="AE258" t="str">
            <v>01BR000154</v>
          </cell>
          <cell r="AF258" t="str">
            <v>Phòng giao dịch Hải Châu</v>
          </cell>
          <cell r="AG258" t="str">
            <v xml:space="preserve">Đang sử dụng </v>
          </cell>
          <cell r="AH258" t="str">
            <v>Dùng chung</v>
          </cell>
          <cell r="AI258">
            <v>45076</v>
          </cell>
        </row>
        <row r="259">
          <cell r="A259" t="str">
            <v>00119884904930</v>
          </cell>
          <cell r="B259" t="str">
            <v>‭Switch Cisco C1000-24 port-4G-L‬</v>
          </cell>
          <cell r="C259" t="str">
            <v>FOC2643YDBH</v>
          </cell>
          <cell r="D259" t="str">
            <v>Switch (Thiết bị chuyển mạch) 24 cổng</v>
          </cell>
          <cell r="E259">
            <v>23870000</v>
          </cell>
          <cell r="F259">
            <v>0</v>
          </cell>
          <cell r="G259" t="str">
            <v>018877</v>
          </cell>
          <cell r="H259" t="str">
            <v>Trương Kim Nhân</v>
          </cell>
          <cell r="I259" t="str">
            <v xml:space="preserve"> 01SB000001 </v>
          </cell>
          <cell r="J259" t="str">
            <v xml:space="preserve"> MSB </v>
          </cell>
          <cell r="K259" t="str">
            <v xml:space="preserve">01RB000001 </v>
          </cell>
          <cell r="L259" t="str">
            <v xml:space="preserve">Ngân hàng Bán lẻ </v>
          </cell>
          <cell r="M259" t="str">
            <v xml:space="preserve">01RB000382 </v>
          </cell>
          <cell r="N259" t="str">
            <v xml:space="preserve">TT Kênh Bán hàng và Phân phối </v>
          </cell>
          <cell r="O259" t="str">
            <v xml:space="preserve">01RB000733 </v>
          </cell>
          <cell r="P259" t="str">
            <v xml:space="preserve">Kênh TT Khách hàng Cá nhân MN </v>
          </cell>
          <cell r="Q259" t="str">
            <v xml:space="preserve">01RB000127 </v>
          </cell>
          <cell r="R259" t="str">
            <v xml:space="preserve">Vùng 7 </v>
          </cell>
          <cell r="S259" t="str">
            <v>01RB000131</v>
          </cell>
          <cell r="T259" t="str">
            <v>TT KHCN Hải Châu</v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>01RB000131</v>
          </cell>
          <cell r="AD259" t="str">
            <v>TT KHCN Hải Châu</v>
          </cell>
          <cell r="AE259" t="str">
            <v>01BR000154</v>
          </cell>
          <cell r="AF259" t="str">
            <v>Phòng giao dịch Hải Châu</v>
          </cell>
          <cell r="AG259" t="str">
            <v xml:space="preserve">Đang sử dụng </v>
          </cell>
          <cell r="AH259" t="str">
            <v>Dùng chung</v>
          </cell>
          <cell r="AI259">
            <v>45076</v>
          </cell>
        </row>
        <row r="260">
          <cell r="A260" t="str">
            <v>00119884904931</v>
          </cell>
          <cell r="B260" t="str">
            <v>‭Switch Cisco C1000-24 port-4G-L‬</v>
          </cell>
          <cell r="C260" t="str">
            <v>FOC2643YDVT</v>
          </cell>
          <cell r="D260" t="str">
            <v>Switch (Thiết bị chuyển mạch) 24 cổng</v>
          </cell>
          <cell r="E260">
            <v>23870000</v>
          </cell>
          <cell r="F260">
            <v>0</v>
          </cell>
          <cell r="G260" t="str">
            <v>018877</v>
          </cell>
          <cell r="H260" t="str">
            <v>Trương Kim Nhân</v>
          </cell>
          <cell r="I260" t="str">
            <v xml:space="preserve"> 01SB000001 </v>
          </cell>
          <cell r="J260" t="str">
            <v xml:space="preserve"> MSB </v>
          </cell>
          <cell r="K260" t="str">
            <v xml:space="preserve">01RB000001 </v>
          </cell>
          <cell r="L260" t="str">
            <v xml:space="preserve">Ngân hàng Bán lẻ </v>
          </cell>
          <cell r="M260" t="str">
            <v xml:space="preserve">01RB000382 </v>
          </cell>
          <cell r="N260" t="str">
            <v xml:space="preserve">TT Kênh Bán hàng và Phân phối </v>
          </cell>
          <cell r="O260" t="str">
            <v xml:space="preserve">01RB000733 </v>
          </cell>
          <cell r="P260" t="str">
            <v xml:space="preserve">Kênh TT Khách hàng Cá nhân MN </v>
          </cell>
          <cell r="Q260" t="str">
            <v xml:space="preserve">01RB000127 </v>
          </cell>
          <cell r="R260" t="str">
            <v xml:space="preserve">Vùng 7 </v>
          </cell>
          <cell r="S260" t="str">
            <v>01RB000131</v>
          </cell>
          <cell r="T260" t="str">
            <v>TT KHCN Hải Châu</v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>01RB000131</v>
          </cell>
          <cell r="AD260" t="str">
            <v>TT KHCN Hải Châu</v>
          </cell>
          <cell r="AE260" t="str">
            <v>01BR000154</v>
          </cell>
          <cell r="AF260" t="str">
            <v>Phòng giao dịch Hải Châu</v>
          </cell>
          <cell r="AG260" t="str">
            <v xml:space="preserve">Đang sử dụng </v>
          </cell>
          <cell r="AH260" t="str">
            <v>Dùng chung</v>
          </cell>
          <cell r="AI260">
            <v>45076</v>
          </cell>
        </row>
        <row r="261">
          <cell r="A261" t="str">
            <v>00119884904963</v>
          </cell>
          <cell r="B261" t="str">
            <v>‭Camera bán cầu hồng ngoại DAHUA 2MP‬</v>
          </cell>
          <cell r="C261" t="str">
            <v>8J0ADCEPAG4E3A1</v>
          </cell>
          <cell r="D261" t="str">
            <v>Camera bán cầu hồng ngoại - trong nhà</v>
          </cell>
          <cell r="E261">
            <v>6690000</v>
          </cell>
          <cell r="F261">
            <v>0</v>
          </cell>
          <cell r="G261" t="str">
            <v>018877</v>
          </cell>
          <cell r="H261" t="str">
            <v>Trương Kim Nhân</v>
          </cell>
          <cell r="I261" t="str">
            <v xml:space="preserve"> 01SB000001 </v>
          </cell>
          <cell r="J261" t="str">
            <v xml:space="preserve"> MSB </v>
          </cell>
          <cell r="K261" t="str">
            <v xml:space="preserve">01RB000001 </v>
          </cell>
          <cell r="L261" t="str">
            <v xml:space="preserve">Ngân hàng Bán lẻ </v>
          </cell>
          <cell r="M261" t="str">
            <v xml:space="preserve">01RB000382 </v>
          </cell>
          <cell r="N261" t="str">
            <v xml:space="preserve">TT Kênh Bán hàng và Phân phối </v>
          </cell>
          <cell r="O261" t="str">
            <v xml:space="preserve">01RB000733 </v>
          </cell>
          <cell r="P261" t="str">
            <v xml:space="preserve">Kênh TT Khách hàng Cá nhân MN </v>
          </cell>
          <cell r="Q261" t="str">
            <v xml:space="preserve">01RB000127 </v>
          </cell>
          <cell r="R261" t="str">
            <v xml:space="preserve">Vùng 7 </v>
          </cell>
          <cell r="S261" t="str">
            <v>01RB000131</v>
          </cell>
          <cell r="T261" t="str">
            <v>TT KHCN Hải Châu</v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>01RB000131</v>
          </cell>
          <cell r="AD261" t="str">
            <v>TT KHCN Hải Châu</v>
          </cell>
          <cell r="AE261" t="str">
            <v>01BR000154</v>
          </cell>
          <cell r="AF261" t="str">
            <v>Phòng giao dịch Hải Châu</v>
          </cell>
          <cell r="AG261" t="str">
            <v xml:space="preserve">Đang sử dụng </v>
          </cell>
          <cell r="AH261" t="str">
            <v>Dùng chung</v>
          </cell>
          <cell r="AI261">
            <v>45076</v>
          </cell>
        </row>
        <row r="262">
          <cell r="A262" t="str">
            <v>00119884904964</v>
          </cell>
          <cell r="B262" t="str">
            <v>‭Camera bán cầu hồng ngoại DAHUA 2MP‬</v>
          </cell>
          <cell r="C262" t="str">
            <v>8J0ADCEPAGE9843</v>
          </cell>
          <cell r="D262" t="str">
            <v>Camera bán cầu hồng ngoại - trong nhà</v>
          </cell>
          <cell r="E262">
            <v>6690000</v>
          </cell>
          <cell r="F262">
            <v>0</v>
          </cell>
          <cell r="G262" t="str">
            <v>018877</v>
          </cell>
          <cell r="H262" t="str">
            <v>Trương Kim Nhân</v>
          </cell>
          <cell r="I262" t="str">
            <v xml:space="preserve"> 01SB000001 </v>
          </cell>
          <cell r="J262" t="str">
            <v xml:space="preserve"> MSB </v>
          </cell>
          <cell r="K262" t="str">
            <v xml:space="preserve">01RB000001 </v>
          </cell>
          <cell r="L262" t="str">
            <v xml:space="preserve">Ngân hàng Bán lẻ </v>
          </cell>
          <cell r="M262" t="str">
            <v xml:space="preserve">01RB000382 </v>
          </cell>
          <cell r="N262" t="str">
            <v xml:space="preserve">TT Kênh Bán hàng và Phân phối </v>
          </cell>
          <cell r="O262" t="str">
            <v xml:space="preserve">01RB000733 </v>
          </cell>
          <cell r="P262" t="str">
            <v xml:space="preserve">Kênh TT Khách hàng Cá nhân MN </v>
          </cell>
          <cell r="Q262" t="str">
            <v xml:space="preserve">01RB000127 </v>
          </cell>
          <cell r="R262" t="str">
            <v xml:space="preserve">Vùng 7 </v>
          </cell>
          <cell r="S262" t="str">
            <v>01RB000131</v>
          </cell>
          <cell r="T262" t="str">
            <v>TT KHCN Hải Châu</v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>01RB000131</v>
          </cell>
          <cell r="AD262" t="str">
            <v>TT KHCN Hải Châu</v>
          </cell>
          <cell r="AE262" t="str">
            <v>01BR000154</v>
          </cell>
          <cell r="AF262" t="str">
            <v>Phòng giao dịch Hải Châu</v>
          </cell>
          <cell r="AG262" t="str">
            <v xml:space="preserve">Đang sử dụng </v>
          </cell>
          <cell r="AH262" t="str">
            <v>Dùng chung</v>
          </cell>
          <cell r="AI262">
            <v>45076</v>
          </cell>
        </row>
        <row r="263">
          <cell r="A263" t="str">
            <v>00119884904965</v>
          </cell>
          <cell r="B263" t="str">
            <v>‭Camera bán cầu hồng ngoại DAHUA 2MP‬</v>
          </cell>
          <cell r="C263" t="str">
            <v>8J0ADCEPAGFDC18</v>
          </cell>
          <cell r="D263" t="str">
            <v>Camera bán cầu hồng ngoại - trong nhà</v>
          </cell>
          <cell r="E263">
            <v>6690000</v>
          </cell>
          <cell r="F263">
            <v>0</v>
          </cell>
          <cell r="G263" t="str">
            <v>018877</v>
          </cell>
          <cell r="H263" t="str">
            <v>Trương Kim Nhân</v>
          </cell>
          <cell r="I263" t="str">
            <v xml:space="preserve"> 01SB000001 </v>
          </cell>
          <cell r="J263" t="str">
            <v xml:space="preserve"> MSB </v>
          </cell>
          <cell r="K263" t="str">
            <v xml:space="preserve">01RB000001 </v>
          </cell>
          <cell r="L263" t="str">
            <v xml:space="preserve">Ngân hàng Bán lẻ </v>
          </cell>
          <cell r="M263" t="str">
            <v xml:space="preserve">01RB000382 </v>
          </cell>
          <cell r="N263" t="str">
            <v xml:space="preserve">TT Kênh Bán hàng và Phân phối </v>
          </cell>
          <cell r="O263" t="str">
            <v xml:space="preserve">01RB000733 </v>
          </cell>
          <cell r="P263" t="str">
            <v xml:space="preserve">Kênh TT Khách hàng Cá nhân MN </v>
          </cell>
          <cell r="Q263" t="str">
            <v xml:space="preserve">01RB000127 </v>
          </cell>
          <cell r="R263" t="str">
            <v xml:space="preserve">Vùng 7 </v>
          </cell>
          <cell r="S263" t="str">
            <v>01RB000131</v>
          </cell>
          <cell r="T263" t="str">
            <v>TT KHCN Hải Châu</v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>01RB000131</v>
          </cell>
          <cell r="AD263" t="str">
            <v>TT KHCN Hải Châu</v>
          </cell>
          <cell r="AE263" t="str">
            <v>01BR000154</v>
          </cell>
          <cell r="AF263" t="str">
            <v>Phòng giao dịch Hải Châu</v>
          </cell>
          <cell r="AG263" t="str">
            <v xml:space="preserve">Đang sử dụng </v>
          </cell>
          <cell r="AH263" t="str">
            <v>Dùng chung</v>
          </cell>
          <cell r="AI263">
            <v>45076</v>
          </cell>
        </row>
        <row r="264">
          <cell r="A264" t="str">
            <v>00600061057185</v>
          </cell>
          <cell r="B264" t="str">
            <v>Máy đếm tiền Modul 4618W</v>
          </cell>
          <cell r="D264" t="str">
            <v>Máy đếm tiền băng ngắn</v>
          </cell>
          <cell r="E264">
            <v>6600000</v>
          </cell>
          <cell r="F264">
            <v>0</v>
          </cell>
          <cell r="G264" t="str">
            <v>018877</v>
          </cell>
          <cell r="H264" t="str">
            <v>Trương Kim Nhân</v>
          </cell>
          <cell r="I264" t="str">
            <v xml:space="preserve"> 01SB000001 </v>
          </cell>
          <cell r="J264" t="str">
            <v xml:space="preserve"> MSB </v>
          </cell>
          <cell r="K264" t="str">
            <v xml:space="preserve">01RB000001 </v>
          </cell>
          <cell r="L264" t="str">
            <v xml:space="preserve">Ngân hàng Bán lẻ </v>
          </cell>
          <cell r="M264" t="str">
            <v xml:space="preserve">01RB000382 </v>
          </cell>
          <cell r="N264" t="str">
            <v xml:space="preserve">TT Kênh Bán hàng và Phân phối </v>
          </cell>
          <cell r="O264" t="str">
            <v xml:space="preserve">01RB000733 </v>
          </cell>
          <cell r="P264" t="str">
            <v xml:space="preserve">Kênh TT Khách hàng Cá nhân MN </v>
          </cell>
          <cell r="Q264" t="str">
            <v xml:space="preserve">01RB000127 </v>
          </cell>
          <cell r="R264" t="str">
            <v xml:space="preserve">Vùng 7 </v>
          </cell>
          <cell r="S264" t="str">
            <v>01RB000131</v>
          </cell>
          <cell r="T264" t="str">
            <v>TT KHCN Hải Châu</v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>01RB000131</v>
          </cell>
          <cell r="AD264" t="str">
            <v>TT KHCN Hải Châu</v>
          </cell>
          <cell r="AE264" t="str">
            <v>01BR000154</v>
          </cell>
          <cell r="AF264" t="str">
            <v>Phòng giao dịch Hải Châu</v>
          </cell>
          <cell r="AG264" t="str">
            <v xml:space="preserve">Đang sử dụng </v>
          </cell>
          <cell r="AH264" t="str">
            <v>Dùng chung</v>
          </cell>
          <cell r="AI264">
            <v>42544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BBKK_đánh giá_pan sử dụng TS"/>
      <sheetName val="Sheet1"/>
      <sheetName val="PL02 DS tài sản nội thấ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Mã tài sản</v>
          </cell>
          <cell r="B2" t="str">
            <v>Tên tài sản</v>
          </cell>
          <cell r="C2" t="str">
            <v>Số Serial</v>
          </cell>
          <cell r="D2" t="str">
            <v>Nhóm loại tài sản</v>
          </cell>
          <cell r="E2" t="str">
            <v>Nguyên giá</v>
          </cell>
          <cell r="F2" t="str">
            <v>Giá trị còn lại</v>
          </cell>
          <cell r="G2" t="str">
            <v>Mã người đứng tên QLTS</v>
          </cell>
          <cell r="H2" t="str">
            <v>Tên người đứng tên QLTS</v>
          </cell>
          <cell r="I2" t="str">
            <v>Mã đơn vị đứng tên tài sản cấp 1</v>
          </cell>
          <cell r="J2" t="str">
            <v>Tên đơn vị đứng tên tài sản cấp 1</v>
          </cell>
          <cell r="K2" t="str">
            <v>Mã đơn vị đứng tên tài sản cấp 2</v>
          </cell>
          <cell r="L2" t="str">
            <v>Tên đơn vị đứng tên tài sản cấp 2</v>
          </cell>
          <cell r="M2" t="str">
            <v>Mã đơn vị đứng tên tài sản cấp 3</v>
          </cell>
          <cell r="N2" t="str">
            <v>Tên đơn vị đứng tên tài sản cấp 3</v>
          </cell>
          <cell r="O2" t="str">
            <v>Mã đơn vị đứng tên tài sản cấp 4</v>
          </cell>
          <cell r="P2" t="str">
            <v>Tên đơn vị đứng tên tài sản cấp 4</v>
          </cell>
          <cell r="Q2" t="str">
            <v>Mã đơn vị đứng tên tài sản cấp 5</v>
          </cell>
          <cell r="R2" t="str">
            <v>Tên đơn vị đứng tên tài sản cấp 5</v>
          </cell>
          <cell r="S2" t="str">
            <v>Mã đơn vị đứng tên tài sản cấp 6</v>
          </cell>
          <cell r="T2" t="str">
            <v>Tên đơn vị đứng tên tài sản cấp 6</v>
          </cell>
          <cell r="U2" t="str">
            <v>Mã đơn vị đứng tên tài sản cấp 7</v>
          </cell>
          <cell r="V2" t="str">
            <v>Tên đơn vị đứng tên tài sản cấp 7</v>
          </cell>
          <cell r="W2" t="str">
            <v>Mã đơn vị đứng tên tài sản cấp 8</v>
          </cell>
          <cell r="X2" t="str">
            <v>Tên đơn vị đứng tên tài sản cấp 8</v>
          </cell>
          <cell r="Y2" t="str">
            <v>Mã đơn vị đứng tên tài sản cấp 9</v>
          </cell>
          <cell r="Z2" t="str">
            <v>Tên đơn vị đứng tên tài sản cấp 9</v>
          </cell>
          <cell r="AA2" t="str">
            <v>Mã đơn vị đứng tên tài sản cấp 10</v>
          </cell>
          <cell r="AB2" t="str">
            <v>Tên đơn vị đứng tên tài sản cấp 10</v>
          </cell>
          <cell r="AC2" t="str">
            <v>Mã đơn vị đứng tên tài sản</v>
          </cell>
          <cell r="AD2" t="str">
            <v xml:space="preserve">Tên đơn vị đứng tên tài sản </v>
          </cell>
          <cell r="AE2" t="str">
            <v>Mã HO/CN/PGD</v>
          </cell>
          <cell r="AF2" t="str">
            <v>Tên HO/CN/PGD</v>
          </cell>
          <cell r="AG2" t="str">
            <v>Tình trạng TS</v>
          </cell>
          <cell r="AH2" t="str">
            <v>TS dùng chung/riêng</v>
          </cell>
          <cell r="AI2" t="str">
            <v>Ngày đưa vào sử dụng</v>
          </cell>
        </row>
        <row r="3">
          <cell r="A3" t="str">
            <v>TBPD00002617</v>
          </cell>
          <cell r="B3" t="str">
            <v>Máy phát điện</v>
          </cell>
          <cell r="D3" t="str">
            <v>Máy phát điện</v>
          </cell>
          <cell r="E3">
            <v>55174190</v>
          </cell>
          <cell r="F3">
            <v>0</v>
          </cell>
          <cell r="G3" t="str">
            <v>020601</v>
          </cell>
          <cell r="H3" t="str">
            <v>Nguyễn Thị Công Anh</v>
          </cell>
          <cell r="I3" t="str">
            <v xml:space="preserve"> 01SB000001 </v>
          </cell>
          <cell r="J3" t="str">
            <v xml:space="preserve"> MSB </v>
          </cell>
          <cell r="K3" t="str">
            <v xml:space="preserve">01RB000001 </v>
          </cell>
          <cell r="L3" t="str">
            <v xml:space="preserve">Ngân hàng Bán lẻ </v>
          </cell>
          <cell r="M3" t="str">
            <v xml:space="preserve">01RB000382 </v>
          </cell>
          <cell r="N3" t="str">
            <v xml:space="preserve">TT Kênh Bán hàng và Phân phối </v>
          </cell>
          <cell r="O3" t="str">
            <v xml:space="preserve">01RB000733 </v>
          </cell>
          <cell r="P3" t="str">
            <v xml:space="preserve">Kênh TT Khách hàng Cá nhân MN </v>
          </cell>
          <cell r="Q3" t="str">
            <v xml:space="preserve">01RB000127 </v>
          </cell>
          <cell r="R3" t="str">
            <v xml:space="preserve">Vùng 7 </v>
          </cell>
          <cell r="S3" t="str">
            <v>01RB000129</v>
          </cell>
          <cell r="T3" t="str">
            <v>TT KHCN Hoàng Diệu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>01RB000129</v>
          </cell>
          <cell r="AD3" t="str">
            <v>TT KHCN Hoàng Diệu</v>
          </cell>
          <cell r="AE3" t="str">
            <v>01BR000156</v>
          </cell>
          <cell r="AF3" t="str">
            <v>Phòng giao dịch Hoàng Diệu</v>
          </cell>
          <cell r="AG3" t="str">
            <v xml:space="preserve">Đang sử dụng </v>
          </cell>
          <cell r="AH3" t="str">
            <v>Dùng chung</v>
          </cell>
          <cell r="AI3">
            <v>39615</v>
          </cell>
        </row>
        <row r="4">
          <cell r="A4" t="str">
            <v>00119884892567</v>
          </cell>
          <cell r="B4" t="str">
            <v>Máy ATM Diebold DN100D Serial J810006753</v>
          </cell>
          <cell r="C4" t="str">
            <v>J810006753</v>
          </cell>
          <cell r="D4" t="str">
            <v>Máy ATM</v>
          </cell>
          <cell r="E4">
            <v>232483517</v>
          </cell>
          <cell r="F4">
            <v>107377486.95999999</v>
          </cell>
          <cell r="G4" t="str">
            <v>020601</v>
          </cell>
          <cell r="H4" t="str">
            <v>Nguyễn Thị Công Anh</v>
          </cell>
          <cell r="I4" t="str">
            <v xml:space="preserve"> 01SB000001 </v>
          </cell>
          <cell r="J4" t="str">
            <v xml:space="preserve"> MSB </v>
          </cell>
          <cell r="K4" t="str">
            <v xml:space="preserve">01RB000001 </v>
          </cell>
          <cell r="L4" t="str">
            <v xml:space="preserve">Ngân hàng Bán lẻ </v>
          </cell>
          <cell r="M4" t="str">
            <v xml:space="preserve">01RB000382 </v>
          </cell>
          <cell r="N4" t="str">
            <v xml:space="preserve">TT Kênh Bán hàng và Phân phối </v>
          </cell>
          <cell r="O4" t="str">
            <v xml:space="preserve">01RB000733 </v>
          </cell>
          <cell r="P4" t="str">
            <v xml:space="preserve">Kênh TT Khách hàng Cá nhân MN </v>
          </cell>
          <cell r="Q4" t="str">
            <v xml:space="preserve">01RB000127 </v>
          </cell>
          <cell r="R4" t="str">
            <v xml:space="preserve">Vùng 7 </v>
          </cell>
          <cell r="S4" t="str">
            <v>01RB000129</v>
          </cell>
          <cell r="T4" t="str">
            <v>TT KHCN Hoàng Diệu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>01RB000129</v>
          </cell>
          <cell r="AD4" t="str">
            <v>TT KHCN Hoàng Diệu</v>
          </cell>
          <cell r="AE4" t="str">
            <v>01BR000156</v>
          </cell>
          <cell r="AF4" t="str">
            <v>Phòng giao dịch Hoàng Diệu</v>
          </cell>
          <cell r="AG4" t="str">
            <v xml:space="preserve">Đang sử dụng </v>
          </cell>
          <cell r="AH4" t="str">
            <v>Dùng chung</v>
          </cell>
          <cell r="AI4">
            <v>44644</v>
          </cell>
        </row>
        <row r="5">
          <cell r="A5" t="str">
            <v>CSTS00001339</v>
          </cell>
          <cell r="B5" t="str">
            <v>Hệ thống quầy giao dịch và cửa quay 2 chiều</v>
          </cell>
          <cell r="D5" t="str">
            <v>Bàn quầy giao dịch</v>
          </cell>
          <cell r="E5">
            <v>41973487</v>
          </cell>
          <cell r="F5">
            <v>0</v>
          </cell>
          <cell r="G5" t="str">
            <v>020601</v>
          </cell>
          <cell r="H5" t="str">
            <v>Nguyễn Thị Công Anh</v>
          </cell>
          <cell r="I5" t="str">
            <v xml:space="preserve"> 01SB000001 </v>
          </cell>
          <cell r="J5" t="str">
            <v xml:space="preserve"> MSB </v>
          </cell>
          <cell r="K5" t="str">
            <v xml:space="preserve">01RB000001 </v>
          </cell>
          <cell r="L5" t="str">
            <v xml:space="preserve">Ngân hàng Bán lẻ </v>
          </cell>
          <cell r="M5" t="str">
            <v xml:space="preserve">01RB000382 </v>
          </cell>
          <cell r="N5" t="str">
            <v xml:space="preserve">TT Kênh Bán hàng và Phân phối </v>
          </cell>
          <cell r="O5" t="str">
            <v xml:space="preserve">01RB000733 </v>
          </cell>
          <cell r="P5" t="str">
            <v xml:space="preserve">Kênh TT Khách hàng Cá nhân MN </v>
          </cell>
          <cell r="Q5" t="str">
            <v xml:space="preserve">01RB000127 </v>
          </cell>
          <cell r="R5" t="str">
            <v xml:space="preserve">Vùng 7 </v>
          </cell>
          <cell r="S5" t="str">
            <v>01RB000129</v>
          </cell>
          <cell r="T5" t="str">
            <v>TT KHCN Hoàng Diệu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>01RB000129</v>
          </cell>
          <cell r="AD5" t="str">
            <v>TT KHCN Hoàng Diệu</v>
          </cell>
          <cell r="AE5" t="str">
            <v>01BR000156</v>
          </cell>
          <cell r="AF5" t="str">
            <v>Phòng giao dịch Hoàng Diệu</v>
          </cell>
          <cell r="AG5" t="str">
            <v xml:space="preserve">Đang sử dụng </v>
          </cell>
          <cell r="AH5" t="str">
            <v>Dùng chung</v>
          </cell>
          <cell r="AI5">
            <v>41261</v>
          </cell>
        </row>
        <row r="6">
          <cell r="A6" t="str">
            <v>00110610599630</v>
          </cell>
          <cell r="B6" t="str">
            <v>Máy tính để bàn HP 280 G3 SFF Core i3</v>
          </cell>
          <cell r="C6" t="str">
            <v>8CG91809P9</v>
          </cell>
          <cell r="D6" t="str">
            <v>Bộ máy tính để bàn Core i3 - Ram 8Gb- SSD 256Gb - Màn hình 19.5"</v>
          </cell>
          <cell r="E6">
            <v>13189000</v>
          </cell>
          <cell r="F6">
            <v>0</v>
          </cell>
          <cell r="G6" t="str">
            <v>020601</v>
          </cell>
          <cell r="H6" t="str">
            <v>Nguyễn Thị Công Anh</v>
          </cell>
          <cell r="I6" t="str">
            <v xml:space="preserve"> 01SB000001 </v>
          </cell>
          <cell r="J6" t="str">
            <v xml:space="preserve"> MSB </v>
          </cell>
          <cell r="K6" t="str">
            <v xml:space="preserve">01RB000001 </v>
          </cell>
          <cell r="L6" t="str">
            <v xml:space="preserve">Ngân hàng Bán lẻ </v>
          </cell>
          <cell r="M6" t="str">
            <v xml:space="preserve">01RB000382 </v>
          </cell>
          <cell r="N6" t="str">
            <v xml:space="preserve">TT Kênh Bán hàng và Phân phối </v>
          </cell>
          <cell r="O6" t="str">
            <v xml:space="preserve">01RB000733 </v>
          </cell>
          <cell r="P6" t="str">
            <v xml:space="preserve">Kênh TT Khách hàng Cá nhân MN </v>
          </cell>
          <cell r="Q6" t="str">
            <v xml:space="preserve">01RB000127 </v>
          </cell>
          <cell r="R6" t="str">
            <v xml:space="preserve">Vùng 7 </v>
          </cell>
          <cell r="S6" t="str">
            <v>01RB000129</v>
          </cell>
          <cell r="T6" t="str">
            <v>TT KHCN Hoàng Diệu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>01RB000129</v>
          </cell>
          <cell r="AD6" t="str">
            <v>TT KHCN Hoàng Diệu</v>
          </cell>
          <cell r="AE6" t="str">
            <v>01BR000156</v>
          </cell>
          <cell r="AF6" t="str">
            <v>Phòng giao dịch Hoàng Diệu</v>
          </cell>
          <cell r="AG6" t="str">
            <v xml:space="preserve">Đang sử dụng </v>
          </cell>
          <cell r="AH6" t="str">
            <v>Dùng riêng</v>
          </cell>
          <cell r="AI6">
            <v>43732</v>
          </cell>
        </row>
        <row r="7">
          <cell r="A7" t="str">
            <v>00110610586709</v>
          </cell>
          <cell r="B7" t="str">
            <v>Máy tính bàn Dell Optiplex 3050 core i3</v>
          </cell>
          <cell r="D7" t="str">
            <v>Bộ máy tính để bàn Core i3 - Ram 8Gb- SSD 256Gb - Màn hình 19.5"</v>
          </cell>
          <cell r="E7">
            <v>13530000</v>
          </cell>
          <cell r="F7">
            <v>0</v>
          </cell>
          <cell r="G7" t="str">
            <v>020601</v>
          </cell>
          <cell r="H7" t="str">
            <v>Nguyễn Thị Công Anh</v>
          </cell>
          <cell r="I7" t="str">
            <v xml:space="preserve"> 01SB000001 </v>
          </cell>
          <cell r="J7" t="str">
            <v xml:space="preserve"> MSB </v>
          </cell>
          <cell r="K7" t="str">
            <v xml:space="preserve">01RB000001 </v>
          </cell>
          <cell r="L7" t="str">
            <v xml:space="preserve">Ngân hàng Bán lẻ </v>
          </cell>
          <cell r="M7" t="str">
            <v xml:space="preserve">01RB000382 </v>
          </cell>
          <cell r="N7" t="str">
            <v xml:space="preserve">TT Kênh Bán hàng và Phân phối </v>
          </cell>
          <cell r="O7" t="str">
            <v xml:space="preserve">01RB000733 </v>
          </cell>
          <cell r="P7" t="str">
            <v xml:space="preserve">Kênh TT Khách hàng Cá nhân MN </v>
          </cell>
          <cell r="Q7" t="str">
            <v xml:space="preserve">01RB000127 </v>
          </cell>
          <cell r="R7" t="str">
            <v xml:space="preserve">Vùng 7 </v>
          </cell>
          <cell r="S7" t="str">
            <v>01RB000129</v>
          </cell>
          <cell r="T7" t="str">
            <v>TT KHCN Hoàng Diệu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>01RB000129</v>
          </cell>
          <cell r="AD7" t="str">
            <v>TT KHCN Hoàng Diệu</v>
          </cell>
          <cell r="AE7" t="str">
            <v>01BR000156</v>
          </cell>
          <cell r="AF7" t="str">
            <v>Phòng giao dịch Hoàng Diệu</v>
          </cell>
          <cell r="AG7" t="str">
            <v xml:space="preserve">Đang sử dụng </v>
          </cell>
          <cell r="AH7" t="str">
            <v>Dùng riêng</v>
          </cell>
          <cell r="AI7">
            <v>43299</v>
          </cell>
        </row>
        <row r="8">
          <cell r="A8" t="str">
            <v>00110610585926</v>
          </cell>
          <cell r="B8" t="str">
            <v>Máy tính xách tay Dell Latitude 3480 CTO core i3</v>
          </cell>
          <cell r="D8" t="str">
            <v>Máy tính xách tay Core i3 - Ram 8Gb - SSD 256Gb - Màn hình 14"</v>
          </cell>
          <cell r="E8">
            <v>13200000</v>
          </cell>
          <cell r="F8">
            <v>0</v>
          </cell>
          <cell r="G8" t="str">
            <v>020601</v>
          </cell>
          <cell r="H8" t="str">
            <v>Nguyễn Thị Công Anh</v>
          </cell>
          <cell r="I8" t="str">
            <v xml:space="preserve"> 01SB000001 </v>
          </cell>
          <cell r="J8" t="str">
            <v xml:space="preserve"> MSB </v>
          </cell>
          <cell r="K8" t="str">
            <v xml:space="preserve">01RB000001 </v>
          </cell>
          <cell r="L8" t="str">
            <v xml:space="preserve">Ngân hàng Bán lẻ </v>
          </cell>
          <cell r="M8" t="str">
            <v xml:space="preserve">01RB000382 </v>
          </cell>
          <cell r="N8" t="str">
            <v xml:space="preserve">TT Kênh Bán hàng và Phân phối </v>
          </cell>
          <cell r="O8" t="str">
            <v xml:space="preserve">01RB000733 </v>
          </cell>
          <cell r="P8" t="str">
            <v xml:space="preserve">Kênh TT Khách hàng Cá nhân MN </v>
          </cell>
          <cell r="Q8" t="str">
            <v xml:space="preserve">01RB000127 </v>
          </cell>
          <cell r="R8" t="str">
            <v xml:space="preserve">Vùng 7 </v>
          </cell>
          <cell r="S8" t="str">
            <v>01RB000129</v>
          </cell>
          <cell r="T8" t="str">
            <v>TT KHCN Hoàng Diệu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>01RB000129</v>
          </cell>
          <cell r="AD8" t="str">
            <v>TT KHCN Hoàng Diệu</v>
          </cell>
          <cell r="AE8" t="str">
            <v>01BR000156</v>
          </cell>
          <cell r="AF8" t="str">
            <v>Phòng giao dịch Hoàng Diệu</v>
          </cell>
          <cell r="AG8" t="str">
            <v xml:space="preserve">Đang sử dụng </v>
          </cell>
          <cell r="AH8" t="str">
            <v>Dùng riêng</v>
          </cell>
          <cell r="AI8">
            <v>43299</v>
          </cell>
        </row>
        <row r="9">
          <cell r="A9" t="str">
            <v>00110610585925</v>
          </cell>
          <cell r="B9" t="str">
            <v>Máy tính xách tay Dell Latitude 3480 CTO core i3</v>
          </cell>
          <cell r="D9" t="str">
            <v>Máy tính xách tay Core i3 - Ram 8Gb - SSD 256Gb - Màn hình 14"</v>
          </cell>
          <cell r="E9">
            <v>13200000</v>
          </cell>
          <cell r="F9">
            <v>0</v>
          </cell>
          <cell r="G9" t="str">
            <v>020601</v>
          </cell>
          <cell r="H9" t="str">
            <v>Nguyễn Thị Công Anh</v>
          </cell>
          <cell r="I9" t="str">
            <v xml:space="preserve"> 01SB000001 </v>
          </cell>
          <cell r="J9" t="str">
            <v xml:space="preserve"> MSB </v>
          </cell>
          <cell r="K9" t="str">
            <v xml:space="preserve">01RB000001 </v>
          </cell>
          <cell r="L9" t="str">
            <v xml:space="preserve">Ngân hàng Bán lẻ </v>
          </cell>
          <cell r="M9" t="str">
            <v xml:space="preserve">01RB000382 </v>
          </cell>
          <cell r="N9" t="str">
            <v xml:space="preserve">TT Kênh Bán hàng và Phân phối </v>
          </cell>
          <cell r="O9" t="str">
            <v xml:space="preserve">01RB000733 </v>
          </cell>
          <cell r="P9" t="str">
            <v xml:space="preserve">Kênh TT Khách hàng Cá nhân MN </v>
          </cell>
          <cell r="Q9" t="str">
            <v xml:space="preserve">01RB000127 </v>
          </cell>
          <cell r="R9" t="str">
            <v xml:space="preserve">Vùng 7 </v>
          </cell>
          <cell r="S9" t="str">
            <v>01RB000129</v>
          </cell>
          <cell r="T9" t="str">
            <v>TT KHCN Hoàng Diệu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>01RB000129</v>
          </cell>
          <cell r="AD9" t="str">
            <v>TT KHCN Hoàng Diệu</v>
          </cell>
          <cell r="AE9" t="str">
            <v>01BR000156</v>
          </cell>
          <cell r="AF9" t="str">
            <v>Phòng giao dịch Hoàng Diệu</v>
          </cell>
          <cell r="AG9" t="str">
            <v xml:space="preserve">Đang sử dụng </v>
          </cell>
          <cell r="AH9" t="str">
            <v>Dùng riêng</v>
          </cell>
          <cell r="AI9">
            <v>43299</v>
          </cell>
        </row>
        <row r="10">
          <cell r="A10" t="str">
            <v>ITMA00004321</v>
          </cell>
          <cell r="B10" t="str">
            <v>Close Rack 27U R0,6 sâu 0,8</v>
          </cell>
          <cell r="D10" t="str">
            <v>Tủ Rack 27U</v>
          </cell>
          <cell r="E10">
            <v>4704000</v>
          </cell>
          <cell r="F10">
            <v>0</v>
          </cell>
          <cell r="G10" t="str">
            <v>020601</v>
          </cell>
          <cell r="H10" t="str">
            <v>Nguyễn Thị Công Anh</v>
          </cell>
          <cell r="I10" t="str">
            <v xml:space="preserve"> 01SB000001 </v>
          </cell>
          <cell r="J10" t="str">
            <v xml:space="preserve"> MSB </v>
          </cell>
          <cell r="K10" t="str">
            <v xml:space="preserve">01RB000001 </v>
          </cell>
          <cell r="L10" t="str">
            <v xml:space="preserve">Ngân hàng Bán lẻ </v>
          </cell>
          <cell r="M10" t="str">
            <v xml:space="preserve">01RB000382 </v>
          </cell>
          <cell r="N10" t="str">
            <v xml:space="preserve">TT Kênh Bán hàng và Phân phối </v>
          </cell>
          <cell r="O10" t="str">
            <v xml:space="preserve">01RB000733 </v>
          </cell>
          <cell r="P10" t="str">
            <v xml:space="preserve">Kênh TT Khách hàng Cá nhân MN </v>
          </cell>
          <cell r="Q10" t="str">
            <v xml:space="preserve">01RB000127 </v>
          </cell>
          <cell r="R10" t="str">
            <v xml:space="preserve">Vùng 7 </v>
          </cell>
          <cell r="S10" t="str">
            <v>01RB000129</v>
          </cell>
          <cell r="T10" t="str">
            <v>TT KHCN Hoàng Diệu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>01RB000129</v>
          </cell>
          <cell r="AD10" t="str">
            <v>TT KHCN Hoàng Diệu</v>
          </cell>
          <cell r="AE10" t="str">
            <v>01BR000156</v>
          </cell>
          <cell r="AF10" t="str">
            <v>Phòng giao dịch Hoàng Diệu</v>
          </cell>
          <cell r="AG10" t="str">
            <v xml:space="preserve">Đang sử dụng </v>
          </cell>
          <cell r="AH10" t="str">
            <v>Dùng chung</v>
          </cell>
          <cell r="AI10">
            <v>41261</v>
          </cell>
        </row>
        <row r="11">
          <cell r="A11" t="str">
            <v>ITMA00004318</v>
          </cell>
          <cell r="B11" t="str">
            <v>Router Cisco 1841</v>
          </cell>
          <cell r="D11" t="str">
            <v>Router (Thiết bị định tuyến)</v>
          </cell>
          <cell r="E11">
            <v>27213225</v>
          </cell>
          <cell r="F11">
            <v>0</v>
          </cell>
          <cell r="G11" t="str">
            <v>020601</v>
          </cell>
          <cell r="H11" t="str">
            <v>Nguyễn Thị Công Anh</v>
          </cell>
          <cell r="I11" t="str">
            <v xml:space="preserve"> 01SB000001 </v>
          </cell>
          <cell r="J11" t="str">
            <v xml:space="preserve"> MSB </v>
          </cell>
          <cell r="K11" t="str">
            <v xml:space="preserve">01RB000001 </v>
          </cell>
          <cell r="L11" t="str">
            <v xml:space="preserve">Ngân hàng Bán lẻ </v>
          </cell>
          <cell r="M11" t="str">
            <v xml:space="preserve">01RB000382 </v>
          </cell>
          <cell r="N11" t="str">
            <v xml:space="preserve">TT Kênh Bán hàng và Phân phối </v>
          </cell>
          <cell r="O11" t="str">
            <v xml:space="preserve">01RB000733 </v>
          </cell>
          <cell r="P11" t="str">
            <v xml:space="preserve">Kênh TT Khách hàng Cá nhân MN </v>
          </cell>
          <cell r="Q11" t="str">
            <v xml:space="preserve">01RB000127 </v>
          </cell>
          <cell r="R11" t="str">
            <v xml:space="preserve">Vùng 7 </v>
          </cell>
          <cell r="S11" t="str">
            <v>01RB000129</v>
          </cell>
          <cell r="T11" t="str">
            <v>TT KHCN Hoàng Diệu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>01RB000129</v>
          </cell>
          <cell r="AD11" t="str">
            <v>TT KHCN Hoàng Diệu</v>
          </cell>
          <cell r="AE11" t="str">
            <v>01BR000156</v>
          </cell>
          <cell r="AF11" t="str">
            <v>Phòng giao dịch Hoàng Diệu</v>
          </cell>
          <cell r="AG11" t="str">
            <v xml:space="preserve">Đang sử dụng </v>
          </cell>
          <cell r="AH11" t="str">
            <v>Dùng chung</v>
          </cell>
          <cell r="AI11">
            <v>39448</v>
          </cell>
        </row>
        <row r="12">
          <cell r="A12" t="str">
            <v>00110610583259</v>
          </cell>
          <cell r="B12" t="str">
            <v>SWITCH 24 cổng SF500-24-K9-G5</v>
          </cell>
          <cell r="D12" t="str">
            <v>Switch (Thiết bị chuyển mạch) 24 cổng</v>
          </cell>
          <cell r="E12">
            <v>7348000</v>
          </cell>
          <cell r="F12">
            <v>0</v>
          </cell>
          <cell r="G12" t="str">
            <v>020601</v>
          </cell>
          <cell r="H12" t="str">
            <v>Nguyễn Thị Công Anh</v>
          </cell>
          <cell r="I12" t="str">
            <v xml:space="preserve"> 01SB000001 </v>
          </cell>
          <cell r="J12" t="str">
            <v xml:space="preserve"> MSB </v>
          </cell>
          <cell r="K12" t="str">
            <v xml:space="preserve">01RB000001 </v>
          </cell>
          <cell r="L12" t="str">
            <v xml:space="preserve">Ngân hàng Bán lẻ </v>
          </cell>
          <cell r="M12" t="str">
            <v xml:space="preserve">01RB000382 </v>
          </cell>
          <cell r="N12" t="str">
            <v xml:space="preserve">TT Kênh Bán hàng và Phân phối </v>
          </cell>
          <cell r="O12" t="str">
            <v xml:space="preserve">01RB000733 </v>
          </cell>
          <cell r="P12" t="str">
            <v xml:space="preserve">Kênh TT Khách hàng Cá nhân MN </v>
          </cell>
          <cell r="Q12" t="str">
            <v xml:space="preserve">01RB000127 </v>
          </cell>
          <cell r="R12" t="str">
            <v xml:space="preserve">Vùng 7 </v>
          </cell>
          <cell r="S12" t="str">
            <v>01RB000129</v>
          </cell>
          <cell r="T12" t="str">
            <v>TT KHCN Hoàng Diệu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>01RB000129</v>
          </cell>
          <cell r="AD12" t="str">
            <v>TT KHCN Hoàng Diệu</v>
          </cell>
          <cell r="AE12" t="str">
            <v>01BR000156</v>
          </cell>
          <cell r="AF12" t="str">
            <v>Phòng giao dịch Hoàng Diệu</v>
          </cell>
          <cell r="AG12" t="str">
            <v xml:space="preserve">Đang sử dụng </v>
          </cell>
          <cell r="AH12" t="str">
            <v>Dùng chung</v>
          </cell>
          <cell r="AI12">
            <v>43262</v>
          </cell>
        </row>
        <row r="13">
          <cell r="A13" t="str">
            <v>TBVP00005196</v>
          </cell>
          <cell r="B13" t="str">
            <v>Máy in sổ Natian PR9</v>
          </cell>
          <cell r="D13" t="str">
            <v>Máy in sổ</v>
          </cell>
          <cell r="E13">
            <v>14657500</v>
          </cell>
          <cell r="F13">
            <v>0</v>
          </cell>
          <cell r="G13" t="str">
            <v>020601</v>
          </cell>
          <cell r="H13" t="str">
            <v>Nguyễn Thị Công Anh</v>
          </cell>
          <cell r="I13" t="str">
            <v xml:space="preserve"> 01SB000001 </v>
          </cell>
          <cell r="J13" t="str">
            <v xml:space="preserve"> MSB </v>
          </cell>
          <cell r="K13" t="str">
            <v xml:space="preserve">01RB000001 </v>
          </cell>
          <cell r="L13" t="str">
            <v xml:space="preserve">Ngân hàng Bán lẻ </v>
          </cell>
          <cell r="M13" t="str">
            <v xml:space="preserve">01RB000382 </v>
          </cell>
          <cell r="N13" t="str">
            <v xml:space="preserve">TT Kênh Bán hàng và Phân phối </v>
          </cell>
          <cell r="O13" t="str">
            <v xml:space="preserve">01RB000733 </v>
          </cell>
          <cell r="P13" t="str">
            <v xml:space="preserve">Kênh TT Khách hàng Cá nhân MN </v>
          </cell>
          <cell r="Q13" t="str">
            <v xml:space="preserve">01RB000127 </v>
          </cell>
          <cell r="R13" t="str">
            <v xml:space="preserve">Vùng 7 </v>
          </cell>
          <cell r="S13" t="str">
            <v>01RB000129</v>
          </cell>
          <cell r="T13" t="str">
            <v>TT KHCN Hoàng Diệu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>01RB000129</v>
          </cell>
          <cell r="AD13" t="str">
            <v>TT KHCN Hoàng Diệu</v>
          </cell>
          <cell r="AE13" t="str">
            <v>01BR000156</v>
          </cell>
          <cell r="AF13" t="str">
            <v>Phòng giao dịch Hoàng Diệu</v>
          </cell>
          <cell r="AG13" t="str">
            <v xml:space="preserve">Đang sử dụng </v>
          </cell>
          <cell r="AH13" t="str">
            <v>Dùng chung</v>
          </cell>
          <cell r="AI13">
            <v>41229</v>
          </cell>
        </row>
        <row r="14">
          <cell r="A14" t="str">
            <v>00110984882596</v>
          </cell>
          <cell r="B14" t="str">
            <v>UPS OLS1500ERT2U</v>
          </cell>
          <cell r="C14" t="str">
            <v>1FM0Y3000048</v>
          </cell>
          <cell r="D14" t="str">
            <v>Bộ lưu điện công suất 2000VA</v>
          </cell>
          <cell r="E14">
            <v>13040000</v>
          </cell>
          <cell r="F14">
            <v>0</v>
          </cell>
          <cell r="G14" t="str">
            <v>020601</v>
          </cell>
          <cell r="H14" t="str">
            <v>Nguyễn Thị Công Anh</v>
          </cell>
          <cell r="I14" t="str">
            <v xml:space="preserve"> 01SB000001 </v>
          </cell>
          <cell r="J14" t="str">
            <v xml:space="preserve"> MSB </v>
          </cell>
          <cell r="K14" t="str">
            <v xml:space="preserve">01RB000001 </v>
          </cell>
          <cell r="L14" t="str">
            <v xml:space="preserve">Ngân hàng Bán lẻ </v>
          </cell>
          <cell r="M14" t="str">
            <v xml:space="preserve">01RB000382 </v>
          </cell>
          <cell r="N14" t="str">
            <v xml:space="preserve">TT Kênh Bán hàng và Phân phối </v>
          </cell>
          <cell r="O14" t="str">
            <v xml:space="preserve">01RB000733 </v>
          </cell>
          <cell r="P14" t="str">
            <v xml:space="preserve">Kênh TT Khách hàng Cá nhân MN </v>
          </cell>
          <cell r="Q14" t="str">
            <v xml:space="preserve">01RB000127 </v>
          </cell>
          <cell r="R14" t="str">
            <v xml:space="preserve">Vùng 7 </v>
          </cell>
          <cell r="S14" t="str">
            <v>01RB000129</v>
          </cell>
          <cell r="T14" t="str">
            <v>TT KHCN Hoàng Diệu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>01RB000129</v>
          </cell>
          <cell r="AD14" t="str">
            <v>TT KHCN Hoàng Diệu</v>
          </cell>
          <cell r="AE14" t="str">
            <v>01BR000156</v>
          </cell>
          <cell r="AF14" t="str">
            <v>Phòng giao dịch Hoàng Diệu</v>
          </cell>
          <cell r="AG14" t="str">
            <v xml:space="preserve">Đang sử dụng </v>
          </cell>
          <cell r="AH14" t="str">
            <v>Dùng chung</v>
          </cell>
          <cell r="AI14">
            <v>44200</v>
          </cell>
        </row>
        <row r="15">
          <cell r="A15" t="str">
            <v>00110610595969</v>
          </cell>
          <cell r="B15" t="str">
            <v>Thiết bị Android Box kết nối với tivi (LCD) xuống CN/PGD</v>
          </cell>
          <cell r="C15" t="str">
            <v>19-02-250-132</v>
          </cell>
          <cell r="D15" t="str">
            <v>Thiết bị Android kết nối tivi</v>
          </cell>
          <cell r="E15">
            <v>11322500</v>
          </cell>
          <cell r="F15">
            <v>0</v>
          </cell>
          <cell r="G15" t="str">
            <v>020601</v>
          </cell>
          <cell r="H15" t="str">
            <v>Nguyễn Thị Công Anh</v>
          </cell>
          <cell r="I15" t="str">
            <v xml:space="preserve"> 01SB000001 </v>
          </cell>
          <cell r="J15" t="str">
            <v xml:space="preserve"> MSB </v>
          </cell>
          <cell r="K15" t="str">
            <v xml:space="preserve">01RB000001 </v>
          </cell>
          <cell r="L15" t="str">
            <v xml:space="preserve">Ngân hàng Bán lẻ </v>
          </cell>
          <cell r="M15" t="str">
            <v xml:space="preserve">01RB000382 </v>
          </cell>
          <cell r="N15" t="str">
            <v xml:space="preserve">TT Kênh Bán hàng và Phân phối </v>
          </cell>
          <cell r="O15" t="str">
            <v xml:space="preserve">01RB000733 </v>
          </cell>
          <cell r="P15" t="str">
            <v xml:space="preserve">Kênh TT Khách hàng Cá nhân MN </v>
          </cell>
          <cell r="Q15" t="str">
            <v xml:space="preserve">01RB000127 </v>
          </cell>
          <cell r="R15" t="str">
            <v xml:space="preserve">Vùng 7 </v>
          </cell>
          <cell r="S15" t="str">
            <v>01RB000129</v>
          </cell>
          <cell r="T15" t="str">
            <v>TT KHCN Hoàng Diệu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>01RB000129</v>
          </cell>
          <cell r="AD15" t="str">
            <v>TT KHCN Hoàng Diệu</v>
          </cell>
          <cell r="AE15" t="str">
            <v>01BR000156</v>
          </cell>
          <cell r="AF15" t="str">
            <v>Phòng giao dịch Hoàng Diệu</v>
          </cell>
          <cell r="AG15" t="str">
            <v xml:space="preserve">Đang sử dụng </v>
          </cell>
          <cell r="AH15" t="str">
            <v>Dùng chung</v>
          </cell>
          <cell r="AI15">
            <v>43602</v>
          </cell>
        </row>
        <row r="16">
          <cell r="A16" t="str">
            <v>ITMA00004320</v>
          </cell>
          <cell r="B16" t="str">
            <v>Card Hwic-4ESC 3</v>
          </cell>
          <cell r="D16" t="str">
            <v>Thiết bị khác</v>
          </cell>
          <cell r="E16">
            <v>4123000</v>
          </cell>
          <cell r="F16">
            <v>0</v>
          </cell>
          <cell r="G16" t="str">
            <v>020601</v>
          </cell>
          <cell r="H16" t="str">
            <v>Nguyễn Thị Công Anh</v>
          </cell>
          <cell r="I16" t="str">
            <v xml:space="preserve"> 01SB000001 </v>
          </cell>
          <cell r="J16" t="str">
            <v xml:space="preserve"> MSB </v>
          </cell>
          <cell r="K16" t="str">
            <v xml:space="preserve">01RB000001 </v>
          </cell>
          <cell r="L16" t="str">
            <v xml:space="preserve">Ngân hàng Bán lẻ </v>
          </cell>
          <cell r="M16" t="str">
            <v xml:space="preserve">01RB000382 </v>
          </cell>
          <cell r="N16" t="str">
            <v xml:space="preserve">TT Kênh Bán hàng và Phân phối </v>
          </cell>
          <cell r="O16" t="str">
            <v xml:space="preserve">01RB000733 </v>
          </cell>
          <cell r="P16" t="str">
            <v xml:space="preserve">Kênh TT Khách hàng Cá nhân MN </v>
          </cell>
          <cell r="Q16" t="str">
            <v xml:space="preserve">01RB000127 </v>
          </cell>
          <cell r="R16" t="str">
            <v xml:space="preserve">Vùng 7 </v>
          </cell>
          <cell r="S16" t="str">
            <v>01RB000129</v>
          </cell>
          <cell r="T16" t="str">
            <v>TT KHCN Hoàng Diệu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>01RB000129</v>
          </cell>
          <cell r="AD16" t="str">
            <v>TT KHCN Hoàng Diệu</v>
          </cell>
          <cell r="AE16" t="str">
            <v>01BR000156</v>
          </cell>
          <cell r="AF16" t="str">
            <v>Phòng giao dịch Hoàng Diệu</v>
          </cell>
          <cell r="AG16" t="str">
            <v xml:space="preserve">Đang sử dụng </v>
          </cell>
          <cell r="AH16" t="str">
            <v>Dùng chung</v>
          </cell>
          <cell r="AI16">
            <v>40543</v>
          </cell>
        </row>
        <row r="17">
          <cell r="A17" t="str">
            <v>00119884890017</v>
          </cell>
          <cell r="B17" t="str">
            <v>MSB Hoàng Diệu- Điều hòa âm trần LG 24000 BTU</v>
          </cell>
          <cell r="D17" t="str">
            <v>Máy điều hòa âm trần 27000 BTU</v>
          </cell>
          <cell r="E17">
            <v>29968125</v>
          </cell>
          <cell r="F17">
            <v>0</v>
          </cell>
          <cell r="G17" t="str">
            <v>020601</v>
          </cell>
          <cell r="H17" t="str">
            <v>Nguyễn Thị Công Anh</v>
          </cell>
          <cell r="I17" t="str">
            <v xml:space="preserve"> 01SB000001 </v>
          </cell>
          <cell r="J17" t="str">
            <v xml:space="preserve"> MSB </v>
          </cell>
          <cell r="K17" t="str">
            <v xml:space="preserve">01RB000001 </v>
          </cell>
          <cell r="L17" t="str">
            <v xml:space="preserve">Ngân hàng Bán lẻ </v>
          </cell>
          <cell r="M17" t="str">
            <v xml:space="preserve">01RB000382 </v>
          </cell>
          <cell r="N17" t="str">
            <v xml:space="preserve">TT Kênh Bán hàng và Phân phối </v>
          </cell>
          <cell r="O17" t="str">
            <v xml:space="preserve">01RB000733 </v>
          </cell>
          <cell r="P17" t="str">
            <v xml:space="preserve">Kênh TT Khách hàng Cá nhân MN </v>
          </cell>
          <cell r="Q17" t="str">
            <v xml:space="preserve">01RB000127 </v>
          </cell>
          <cell r="R17" t="str">
            <v xml:space="preserve">Vùng 7 </v>
          </cell>
          <cell r="S17" t="str">
            <v>01RB000129</v>
          </cell>
          <cell r="T17" t="str">
            <v>TT KHCN Hoàng Diệu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>01RB000129</v>
          </cell>
          <cell r="AD17" t="str">
            <v>TT KHCN Hoàng Diệu</v>
          </cell>
          <cell r="AE17" t="str">
            <v>01BR000156</v>
          </cell>
          <cell r="AF17" t="str">
            <v>Phòng giao dịch Hoàng Diệu</v>
          </cell>
          <cell r="AG17" t="str">
            <v xml:space="preserve">Đang sử dụng </v>
          </cell>
          <cell r="AH17" t="str">
            <v>Dùng chung</v>
          </cell>
          <cell r="AI17">
            <v>44530</v>
          </cell>
        </row>
        <row r="18">
          <cell r="A18" t="str">
            <v>TBĐL00004503</v>
          </cell>
          <cell r="B18" t="str">
            <v>Máy điều hòa không khí 1 chiều loại âm trần NT-C2810</v>
          </cell>
          <cell r="D18" t="str">
            <v>Máy điều hòa âm trần 27000 BTU</v>
          </cell>
          <cell r="E18">
            <v>16704450</v>
          </cell>
          <cell r="F18">
            <v>0</v>
          </cell>
          <cell r="G18" t="str">
            <v>020601</v>
          </cell>
          <cell r="H18" t="str">
            <v>Nguyễn Thị Công Anh</v>
          </cell>
          <cell r="I18" t="str">
            <v xml:space="preserve"> 01SB000001 </v>
          </cell>
          <cell r="J18" t="str">
            <v xml:space="preserve"> MSB </v>
          </cell>
          <cell r="K18" t="str">
            <v xml:space="preserve">01RB000001 </v>
          </cell>
          <cell r="L18" t="str">
            <v xml:space="preserve">Ngân hàng Bán lẻ </v>
          </cell>
          <cell r="M18" t="str">
            <v xml:space="preserve">01RB000382 </v>
          </cell>
          <cell r="N18" t="str">
            <v xml:space="preserve">TT Kênh Bán hàng và Phân phối </v>
          </cell>
          <cell r="O18" t="str">
            <v xml:space="preserve">01RB000733 </v>
          </cell>
          <cell r="P18" t="str">
            <v xml:space="preserve">Kênh TT Khách hàng Cá nhân MN </v>
          </cell>
          <cell r="Q18" t="str">
            <v xml:space="preserve">01RB000127 </v>
          </cell>
          <cell r="R18" t="str">
            <v xml:space="preserve">Vùng 7 </v>
          </cell>
          <cell r="S18" t="str">
            <v>01RB000129</v>
          </cell>
          <cell r="T18" t="str">
            <v>TT KHCN Hoàng Diệu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>01RB000129</v>
          </cell>
          <cell r="AD18" t="str">
            <v>TT KHCN Hoàng Diệu</v>
          </cell>
          <cell r="AE18" t="str">
            <v>01BR000156</v>
          </cell>
          <cell r="AF18" t="str">
            <v>Phòng giao dịch Hoàng Diệu</v>
          </cell>
          <cell r="AG18" t="str">
            <v xml:space="preserve">Đang sử dụng </v>
          </cell>
          <cell r="AH18" t="str">
            <v>Dùng chung</v>
          </cell>
          <cell r="AI18">
            <v>41221</v>
          </cell>
        </row>
        <row r="19">
          <cell r="A19" t="str">
            <v>TBĐL00004506</v>
          </cell>
          <cell r="B19" t="str">
            <v>Máy điều hòa không khí 1 chiều loại âm trần</v>
          </cell>
          <cell r="D19" t="str">
            <v>Máy điều hòa âm trần 36000 BTU</v>
          </cell>
          <cell r="E19">
            <v>10977750</v>
          </cell>
          <cell r="F19">
            <v>0</v>
          </cell>
          <cell r="G19" t="str">
            <v>020601</v>
          </cell>
          <cell r="H19" t="str">
            <v>Nguyễn Thị Công Anh</v>
          </cell>
          <cell r="I19" t="str">
            <v xml:space="preserve"> 01SB000001 </v>
          </cell>
          <cell r="J19" t="str">
            <v xml:space="preserve"> MSB </v>
          </cell>
          <cell r="K19" t="str">
            <v xml:space="preserve">01RB000001 </v>
          </cell>
          <cell r="L19" t="str">
            <v xml:space="preserve">Ngân hàng Bán lẻ </v>
          </cell>
          <cell r="M19" t="str">
            <v xml:space="preserve">01RB000382 </v>
          </cell>
          <cell r="N19" t="str">
            <v xml:space="preserve">TT Kênh Bán hàng và Phân phối </v>
          </cell>
          <cell r="O19" t="str">
            <v xml:space="preserve">01RB000733 </v>
          </cell>
          <cell r="P19" t="str">
            <v xml:space="preserve">Kênh TT Khách hàng Cá nhân MN </v>
          </cell>
          <cell r="Q19" t="str">
            <v xml:space="preserve">01RB000127 </v>
          </cell>
          <cell r="R19" t="str">
            <v xml:space="preserve">Vùng 7 </v>
          </cell>
          <cell r="S19" t="str">
            <v>01RB000129</v>
          </cell>
          <cell r="T19" t="str">
            <v>TT KHCN Hoàng Diệu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>01RB000129</v>
          </cell>
          <cell r="AD19" t="str">
            <v>TT KHCN Hoàng Diệu</v>
          </cell>
          <cell r="AE19" t="str">
            <v>01BR000156</v>
          </cell>
          <cell r="AF19" t="str">
            <v>Phòng giao dịch Hoàng Diệu</v>
          </cell>
          <cell r="AG19" t="str">
            <v xml:space="preserve">Đang sử dụng </v>
          </cell>
          <cell r="AH19" t="str">
            <v>Dùng chung</v>
          </cell>
          <cell r="AI19">
            <v>41221</v>
          </cell>
        </row>
        <row r="20">
          <cell r="A20" t="str">
            <v>TBĐL00004512</v>
          </cell>
          <cell r="B20" t="str">
            <v>Máy điều hòa không khí 1 chiều loại treo tường NS-C132</v>
          </cell>
          <cell r="D20" t="str">
            <v>Máy điều hòa treo tường 9000 BTU</v>
          </cell>
          <cell r="E20">
            <v>4916100</v>
          </cell>
          <cell r="F20">
            <v>0</v>
          </cell>
          <cell r="G20" t="str">
            <v>020601</v>
          </cell>
          <cell r="H20" t="str">
            <v>Nguyễn Thị Công Anh</v>
          </cell>
          <cell r="I20" t="str">
            <v xml:space="preserve"> 01SB000001 </v>
          </cell>
          <cell r="J20" t="str">
            <v xml:space="preserve"> MSB </v>
          </cell>
          <cell r="K20" t="str">
            <v xml:space="preserve">01RB000001 </v>
          </cell>
          <cell r="L20" t="str">
            <v xml:space="preserve">Ngân hàng Bán lẻ </v>
          </cell>
          <cell r="M20" t="str">
            <v xml:space="preserve">01RB000382 </v>
          </cell>
          <cell r="N20" t="str">
            <v xml:space="preserve">TT Kênh Bán hàng và Phân phối </v>
          </cell>
          <cell r="O20" t="str">
            <v xml:space="preserve">01RB000733 </v>
          </cell>
          <cell r="P20" t="str">
            <v xml:space="preserve">Kênh TT Khách hàng Cá nhân MN </v>
          </cell>
          <cell r="Q20" t="str">
            <v xml:space="preserve">01RB000127 </v>
          </cell>
          <cell r="R20" t="str">
            <v xml:space="preserve">Vùng 7 </v>
          </cell>
          <cell r="S20" t="str">
            <v>01RB000129</v>
          </cell>
          <cell r="T20" t="str">
            <v>TT KHCN Hoàng Diệu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>01RB000129</v>
          </cell>
          <cell r="AD20" t="str">
            <v>TT KHCN Hoàng Diệu</v>
          </cell>
          <cell r="AE20" t="str">
            <v>01BR000156</v>
          </cell>
          <cell r="AF20" t="str">
            <v>Phòng giao dịch Hoàng Diệu</v>
          </cell>
          <cell r="AG20" t="str">
            <v xml:space="preserve">Đang sử dụng </v>
          </cell>
          <cell r="AH20" t="str">
            <v>Dùng chung</v>
          </cell>
          <cell r="AI20">
            <v>40833</v>
          </cell>
        </row>
        <row r="21">
          <cell r="A21" t="str">
            <v>TBĐL00004504</v>
          </cell>
          <cell r="B21" t="str">
            <v>Máy điều hòa không khí 1 chiều loại âm trần NT-C2810</v>
          </cell>
          <cell r="D21" t="str">
            <v>Máy điều hòa âm trần 27000 BTU</v>
          </cell>
          <cell r="E21">
            <v>16704450</v>
          </cell>
          <cell r="F21">
            <v>0</v>
          </cell>
          <cell r="G21" t="str">
            <v>020601</v>
          </cell>
          <cell r="H21" t="str">
            <v>Nguyễn Thị Công Anh</v>
          </cell>
          <cell r="I21" t="str">
            <v xml:space="preserve"> 01SB000001 </v>
          </cell>
          <cell r="J21" t="str">
            <v xml:space="preserve"> MSB </v>
          </cell>
          <cell r="K21" t="str">
            <v xml:space="preserve">01RB000001 </v>
          </cell>
          <cell r="L21" t="str">
            <v xml:space="preserve">Ngân hàng Bán lẻ </v>
          </cell>
          <cell r="M21" t="str">
            <v xml:space="preserve">01RB000382 </v>
          </cell>
          <cell r="N21" t="str">
            <v xml:space="preserve">TT Kênh Bán hàng và Phân phối </v>
          </cell>
          <cell r="O21" t="str">
            <v xml:space="preserve">01RB000733 </v>
          </cell>
          <cell r="P21" t="str">
            <v xml:space="preserve">Kênh TT Khách hàng Cá nhân MN </v>
          </cell>
          <cell r="Q21" t="str">
            <v xml:space="preserve">01RB000127 </v>
          </cell>
          <cell r="R21" t="str">
            <v xml:space="preserve">Vùng 7 </v>
          </cell>
          <cell r="S21" t="str">
            <v>01RB000129</v>
          </cell>
          <cell r="T21" t="str">
            <v>TT KHCN Hoàng Diệu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>01RB000129</v>
          </cell>
          <cell r="AD21" t="str">
            <v>TT KHCN Hoàng Diệu</v>
          </cell>
          <cell r="AE21" t="str">
            <v>01BR000156</v>
          </cell>
          <cell r="AF21" t="str">
            <v>Phòng giao dịch Hoàng Diệu</v>
          </cell>
          <cell r="AG21" t="str">
            <v xml:space="preserve">Đang sử dụng </v>
          </cell>
          <cell r="AH21" t="str">
            <v>Dùng chung</v>
          </cell>
          <cell r="AI21">
            <v>41221</v>
          </cell>
        </row>
        <row r="22">
          <cell r="A22" t="str">
            <v>006361042486</v>
          </cell>
          <cell r="B22" t="str">
            <v>Máy lạnh</v>
          </cell>
          <cell r="D22" t="str">
            <v>Máy điều hòa treo tường 9000 BTU</v>
          </cell>
          <cell r="E22">
            <v>10419695</v>
          </cell>
          <cell r="F22">
            <v>0</v>
          </cell>
          <cell r="G22" t="str">
            <v>020601</v>
          </cell>
          <cell r="H22" t="str">
            <v>Nguyễn Thị Công Anh</v>
          </cell>
          <cell r="I22" t="str">
            <v xml:space="preserve"> 01SB000001 </v>
          </cell>
          <cell r="J22" t="str">
            <v xml:space="preserve"> MSB </v>
          </cell>
          <cell r="K22" t="str">
            <v xml:space="preserve">01RB000001 </v>
          </cell>
          <cell r="L22" t="str">
            <v xml:space="preserve">Ngân hàng Bán lẻ </v>
          </cell>
          <cell r="M22" t="str">
            <v xml:space="preserve">01RB000382 </v>
          </cell>
          <cell r="N22" t="str">
            <v xml:space="preserve">TT Kênh Bán hàng và Phân phối </v>
          </cell>
          <cell r="O22" t="str">
            <v xml:space="preserve">01RB000733 </v>
          </cell>
          <cell r="P22" t="str">
            <v xml:space="preserve">Kênh TT Khách hàng Cá nhân MN </v>
          </cell>
          <cell r="Q22" t="str">
            <v xml:space="preserve">01RB000127 </v>
          </cell>
          <cell r="R22" t="str">
            <v xml:space="preserve">Vùng 7 </v>
          </cell>
          <cell r="S22" t="str">
            <v>01RB000129</v>
          </cell>
          <cell r="T22" t="str">
            <v>TT KHCN Hoàng Diệu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>01RB000129</v>
          </cell>
          <cell r="AD22" t="str">
            <v>TT KHCN Hoàng Diệu</v>
          </cell>
          <cell r="AE22" t="str">
            <v>01BR000156</v>
          </cell>
          <cell r="AF22" t="str">
            <v>Phòng giao dịch Hoàng Diệu</v>
          </cell>
          <cell r="AG22" t="str">
            <v xml:space="preserve">Đang sử dụng </v>
          </cell>
          <cell r="AH22" t="str">
            <v>Dùng chung</v>
          </cell>
          <cell r="AI22">
            <v>41426</v>
          </cell>
        </row>
        <row r="23">
          <cell r="A23" t="str">
            <v>006361042481</v>
          </cell>
          <cell r="B23" t="str">
            <v>Máy lạnh</v>
          </cell>
          <cell r="D23" t="str">
            <v>Máy điều hòa treo tường 9000 BTU</v>
          </cell>
          <cell r="E23">
            <v>10419695</v>
          </cell>
          <cell r="F23">
            <v>0</v>
          </cell>
          <cell r="G23" t="str">
            <v>020601</v>
          </cell>
          <cell r="H23" t="str">
            <v>Nguyễn Thị Công Anh</v>
          </cell>
          <cell r="I23" t="str">
            <v xml:space="preserve"> 01SB000001 </v>
          </cell>
          <cell r="J23" t="str">
            <v xml:space="preserve"> MSB </v>
          </cell>
          <cell r="K23" t="str">
            <v xml:space="preserve">01RB000001 </v>
          </cell>
          <cell r="L23" t="str">
            <v xml:space="preserve">Ngân hàng Bán lẻ </v>
          </cell>
          <cell r="M23" t="str">
            <v xml:space="preserve">01RB000382 </v>
          </cell>
          <cell r="N23" t="str">
            <v xml:space="preserve">TT Kênh Bán hàng và Phân phối </v>
          </cell>
          <cell r="O23" t="str">
            <v xml:space="preserve">01RB000733 </v>
          </cell>
          <cell r="P23" t="str">
            <v xml:space="preserve">Kênh TT Khách hàng Cá nhân MN </v>
          </cell>
          <cell r="Q23" t="str">
            <v xml:space="preserve">01RB000127 </v>
          </cell>
          <cell r="R23" t="str">
            <v xml:space="preserve">Vùng 7 </v>
          </cell>
          <cell r="S23" t="str">
            <v>01RB000129</v>
          </cell>
          <cell r="T23" t="str">
            <v>TT KHCN Hoàng Diệu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>01RB000129</v>
          </cell>
          <cell r="AD23" t="str">
            <v>TT KHCN Hoàng Diệu</v>
          </cell>
          <cell r="AE23" t="str">
            <v>01BR000156</v>
          </cell>
          <cell r="AF23" t="str">
            <v>Phòng giao dịch Hoàng Diệu</v>
          </cell>
          <cell r="AG23" t="str">
            <v xml:space="preserve">Đang sử dụng </v>
          </cell>
          <cell r="AH23" t="str">
            <v>Dùng chung</v>
          </cell>
          <cell r="AI23">
            <v>41426</v>
          </cell>
        </row>
        <row r="24">
          <cell r="A24" t="str">
            <v>TBĐL00004505</v>
          </cell>
          <cell r="B24" t="str">
            <v>Máy điều hòa không khí 1 chiều loại âm trần</v>
          </cell>
          <cell r="D24" t="str">
            <v>Máy điều hòa âm trần 36000 BTU</v>
          </cell>
          <cell r="E24">
            <v>10977750</v>
          </cell>
          <cell r="F24">
            <v>0</v>
          </cell>
          <cell r="G24" t="str">
            <v>020601</v>
          </cell>
          <cell r="H24" t="str">
            <v>Nguyễn Thị Công Anh</v>
          </cell>
          <cell r="I24" t="str">
            <v xml:space="preserve"> 01SB000001 </v>
          </cell>
          <cell r="J24" t="str">
            <v xml:space="preserve"> MSB </v>
          </cell>
          <cell r="K24" t="str">
            <v xml:space="preserve">01RB000001 </v>
          </cell>
          <cell r="L24" t="str">
            <v xml:space="preserve">Ngân hàng Bán lẻ </v>
          </cell>
          <cell r="M24" t="str">
            <v xml:space="preserve">01RB000382 </v>
          </cell>
          <cell r="N24" t="str">
            <v xml:space="preserve">TT Kênh Bán hàng và Phân phối </v>
          </cell>
          <cell r="O24" t="str">
            <v xml:space="preserve">01RB000733 </v>
          </cell>
          <cell r="P24" t="str">
            <v xml:space="preserve">Kênh TT Khách hàng Cá nhân MN </v>
          </cell>
          <cell r="Q24" t="str">
            <v xml:space="preserve">01RB000127 </v>
          </cell>
          <cell r="R24" t="str">
            <v xml:space="preserve">Vùng 7 </v>
          </cell>
          <cell r="S24" t="str">
            <v>01RB000129</v>
          </cell>
          <cell r="T24" t="str">
            <v>TT KHCN Hoàng Diệu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>01RB000129</v>
          </cell>
          <cell r="AD24" t="str">
            <v>TT KHCN Hoàng Diệu</v>
          </cell>
          <cell r="AE24" t="str">
            <v>01BR000156</v>
          </cell>
          <cell r="AF24" t="str">
            <v>Phòng giao dịch Hoàng Diệu</v>
          </cell>
          <cell r="AG24" t="str">
            <v xml:space="preserve">Đang sử dụng </v>
          </cell>
          <cell r="AH24" t="str">
            <v>Dùng chung</v>
          </cell>
          <cell r="AI24">
            <v>41221</v>
          </cell>
        </row>
        <row r="25">
          <cell r="A25" t="str">
            <v>00119884890018</v>
          </cell>
          <cell r="B25" t="str">
            <v>MSB Hoàng Diệu- mua mới  Điều hòa âm trần LG 24000 BTU</v>
          </cell>
          <cell r="D25" t="str">
            <v>Máy điều hòa âm trần 27000 BTU</v>
          </cell>
          <cell r="E25">
            <v>29968125</v>
          </cell>
          <cell r="F25">
            <v>0</v>
          </cell>
          <cell r="G25" t="str">
            <v>020601</v>
          </cell>
          <cell r="H25" t="str">
            <v>Nguyễn Thị Công Anh</v>
          </cell>
          <cell r="I25" t="str">
            <v xml:space="preserve"> 01SB000001 </v>
          </cell>
          <cell r="J25" t="str">
            <v xml:space="preserve"> MSB </v>
          </cell>
          <cell r="K25" t="str">
            <v xml:space="preserve">01RB000001 </v>
          </cell>
          <cell r="L25" t="str">
            <v xml:space="preserve">Ngân hàng Bán lẻ </v>
          </cell>
          <cell r="M25" t="str">
            <v xml:space="preserve">01RB000382 </v>
          </cell>
          <cell r="N25" t="str">
            <v xml:space="preserve">TT Kênh Bán hàng và Phân phối </v>
          </cell>
          <cell r="O25" t="str">
            <v xml:space="preserve">01RB000733 </v>
          </cell>
          <cell r="P25" t="str">
            <v xml:space="preserve">Kênh TT Khách hàng Cá nhân MN </v>
          </cell>
          <cell r="Q25" t="str">
            <v xml:space="preserve">01RB000127 </v>
          </cell>
          <cell r="R25" t="str">
            <v xml:space="preserve">Vùng 7 </v>
          </cell>
          <cell r="S25" t="str">
            <v>01RB000129</v>
          </cell>
          <cell r="T25" t="str">
            <v>TT KHCN Hoàng Diệu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>01RB000129</v>
          </cell>
          <cell r="AD25" t="str">
            <v>TT KHCN Hoàng Diệu</v>
          </cell>
          <cell r="AE25" t="str">
            <v>01BR000156</v>
          </cell>
          <cell r="AF25" t="str">
            <v>Phòng giao dịch Hoàng Diệu</v>
          </cell>
          <cell r="AG25" t="str">
            <v xml:space="preserve">Đang sử dụng </v>
          </cell>
          <cell r="AH25" t="str">
            <v>Dùng chung</v>
          </cell>
          <cell r="AI25">
            <v>44530</v>
          </cell>
        </row>
        <row r="26">
          <cell r="A26" t="str">
            <v>00110984878070</v>
          </cell>
          <cell r="B26" t="str">
            <v>Camera bán cầu hồng ngoại</v>
          </cell>
          <cell r="D26" t="str">
            <v>Camera bán cầu hồng ngoại - trong nhà</v>
          </cell>
          <cell r="E26">
            <v>6521443</v>
          </cell>
          <cell r="F26">
            <v>0</v>
          </cell>
          <cell r="G26" t="str">
            <v>020601</v>
          </cell>
          <cell r="H26" t="str">
            <v>Nguyễn Thị Công Anh</v>
          </cell>
          <cell r="I26" t="str">
            <v xml:space="preserve"> 01SB000001 </v>
          </cell>
          <cell r="J26" t="str">
            <v xml:space="preserve"> MSB </v>
          </cell>
          <cell r="K26" t="str">
            <v xml:space="preserve">01RB000001 </v>
          </cell>
          <cell r="L26" t="str">
            <v xml:space="preserve">Ngân hàng Bán lẻ </v>
          </cell>
          <cell r="M26" t="str">
            <v xml:space="preserve">01RB000382 </v>
          </cell>
          <cell r="N26" t="str">
            <v xml:space="preserve">TT Kênh Bán hàng và Phân phối </v>
          </cell>
          <cell r="O26" t="str">
            <v xml:space="preserve">01RB000733 </v>
          </cell>
          <cell r="P26" t="str">
            <v xml:space="preserve">Kênh TT Khách hàng Cá nhân MN </v>
          </cell>
          <cell r="Q26" t="str">
            <v xml:space="preserve">01RB000127 </v>
          </cell>
          <cell r="R26" t="str">
            <v xml:space="preserve">Vùng 7 </v>
          </cell>
          <cell r="S26" t="str">
            <v>01RB000129</v>
          </cell>
          <cell r="T26" t="str">
            <v>TT KHCN Hoàng Diệu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>01RB000129</v>
          </cell>
          <cell r="AD26" t="str">
            <v>TT KHCN Hoàng Diệu</v>
          </cell>
          <cell r="AE26" t="str">
            <v>01BR000156</v>
          </cell>
          <cell r="AF26" t="str">
            <v>Phòng giao dịch Hoàng Diệu</v>
          </cell>
          <cell r="AG26" t="str">
            <v xml:space="preserve">Đang sử dụng </v>
          </cell>
          <cell r="AH26" t="str">
            <v>Dùng chung</v>
          </cell>
          <cell r="AI26">
            <v>43563</v>
          </cell>
        </row>
        <row r="27">
          <cell r="A27" t="str">
            <v>00110984878069</v>
          </cell>
          <cell r="B27" t="str">
            <v>Camera bán cầu hồng ngoại</v>
          </cell>
          <cell r="D27" t="str">
            <v>Camera bán cầu hồng ngoại - trong nhà</v>
          </cell>
          <cell r="E27">
            <v>6521300</v>
          </cell>
          <cell r="F27">
            <v>0</v>
          </cell>
          <cell r="G27" t="str">
            <v>020601</v>
          </cell>
          <cell r="H27" t="str">
            <v>Nguyễn Thị Công Anh</v>
          </cell>
          <cell r="I27" t="str">
            <v xml:space="preserve"> 01SB000001 </v>
          </cell>
          <cell r="J27" t="str">
            <v xml:space="preserve"> MSB </v>
          </cell>
          <cell r="K27" t="str">
            <v xml:space="preserve">01RB000001 </v>
          </cell>
          <cell r="L27" t="str">
            <v xml:space="preserve">Ngân hàng Bán lẻ </v>
          </cell>
          <cell r="M27" t="str">
            <v xml:space="preserve">01RB000382 </v>
          </cell>
          <cell r="N27" t="str">
            <v xml:space="preserve">TT Kênh Bán hàng và Phân phối </v>
          </cell>
          <cell r="O27" t="str">
            <v xml:space="preserve">01RB000733 </v>
          </cell>
          <cell r="P27" t="str">
            <v xml:space="preserve">Kênh TT Khách hàng Cá nhân MN </v>
          </cell>
          <cell r="Q27" t="str">
            <v xml:space="preserve">01RB000127 </v>
          </cell>
          <cell r="R27" t="str">
            <v xml:space="preserve">Vùng 7 </v>
          </cell>
          <cell r="S27" t="str">
            <v>01RB000129</v>
          </cell>
          <cell r="T27" t="str">
            <v>TT KHCN Hoàng Diệu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>01RB000129</v>
          </cell>
          <cell r="AD27" t="str">
            <v>TT KHCN Hoàng Diệu</v>
          </cell>
          <cell r="AE27" t="str">
            <v>01BR000156</v>
          </cell>
          <cell r="AF27" t="str">
            <v>Phòng giao dịch Hoàng Diệu</v>
          </cell>
          <cell r="AG27" t="str">
            <v xml:space="preserve">Đang sử dụng </v>
          </cell>
          <cell r="AH27" t="str">
            <v>Dùng chung</v>
          </cell>
          <cell r="AI27">
            <v>43563</v>
          </cell>
        </row>
        <row r="28">
          <cell r="A28" t="str">
            <v>00110984878071</v>
          </cell>
          <cell r="B28" t="str">
            <v>Camera IP hình trụ hồng ngoại lắp ngoài trời</v>
          </cell>
          <cell r="D28" t="str">
            <v>Camera hình trụ hồng ngoại - ngoài trời</v>
          </cell>
          <cell r="E28">
            <v>6521348</v>
          </cell>
          <cell r="F28">
            <v>0</v>
          </cell>
          <cell r="G28" t="str">
            <v>020601</v>
          </cell>
          <cell r="H28" t="str">
            <v>Nguyễn Thị Công Anh</v>
          </cell>
          <cell r="I28" t="str">
            <v xml:space="preserve"> 01SB000001 </v>
          </cell>
          <cell r="J28" t="str">
            <v xml:space="preserve"> MSB </v>
          </cell>
          <cell r="K28" t="str">
            <v xml:space="preserve">01RB000001 </v>
          </cell>
          <cell r="L28" t="str">
            <v xml:space="preserve">Ngân hàng Bán lẻ </v>
          </cell>
          <cell r="M28" t="str">
            <v xml:space="preserve">01RB000382 </v>
          </cell>
          <cell r="N28" t="str">
            <v xml:space="preserve">TT Kênh Bán hàng và Phân phối </v>
          </cell>
          <cell r="O28" t="str">
            <v xml:space="preserve">01RB000733 </v>
          </cell>
          <cell r="P28" t="str">
            <v xml:space="preserve">Kênh TT Khách hàng Cá nhân MN </v>
          </cell>
          <cell r="Q28" t="str">
            <v xml:space="preserve">01RB000127 </v>
          </cell>
          <cell r="R28" t="str">
            <v xml:space="preserve">Vùng 7 </v>
          </cell>
          <cell r="S28" t="str">
            <v>01RB000129</v>
          </cell>
          <cell r="T28" t="str">
            <v>TT KHCN Hoàng Diệu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>01RB000129</v>
          </cell>
          <cell r="AD28" t="str">
            <v>TT KHCN Hoàng Diệu</v>
          </cell>
          <cell r="AE28" t="str">
            <v>01BR000156</v>
          </cell>
          <cell r="AF28" t="str">
            <v>Phòng giao dịch Hoàng Diệu</v>
          </cell>
          <cell r="AG28" t="str">
            <v xml:space="preserve">Đang sử dụng </v>
          </cell>
          <cell r="AH28" t="str">
            <v>Dùng chung</v>
          </cell>
          <cell r="AI28">
            <v>43563</v>
          </cell>
        </row>
        <row r="29">
          <cell r="A29" t="str">
            <v>00110984878068</v>
          </cell>
          <cell r="B29" t="str">
            <v>Camera bán cầu hồng ngoại</v>
          </cell>
          <cell r="D29" t="str">
            <v>Camera bán cầu hồng ngoại - trong nhà</v>
          </cell>
          <cell r="E29">
            <v>6521300</v>
          </cell>
          <cell r="F29">
            <v>0</v>
          </cell>
          <cell r="G29" t="str">
            <v>020601</v>
          </cell>
          <cell r="H29" t="str">
            <v>Nguyễn Thị Công Anh</v>
          </cell>
          <cell r="I29" t="str">
            <v xml:space="preserve"> 01SB000001 </v>
          </cell>
          <cell r="J29" t="str">
            <v xml:space="preserve"> MSB </v>
          </cell>
          <cell r="K29" t="str">
            <v xml:space="preserve">01RB000001 </v>
          </cell>
          <cell r="L29" t="str">
            <v xml:space="preserve">Ngân hàng Bán lẻ </v>
          </cell>
          <cell r="M29" t="str">
            <v xml:space="preserve">01RB000382 </v>
          </cell>
          <cell r="N29" t="str">
            <v xml:space="preserve">TT Kênh Bán hàng và Phân phối </v>
          </cell>
          <cell r="O29" t="str">
            <v xml:space="preserve">01RB000733 </v>
          </cell>
          <cell r="P29" t="str">
            <v xml:space="preserve">Kênh TT Khách hàng Cá nhân MN </v>
          </cell>
          <cell r="Q29" t="str">
            <v xml:space="preserve">01RB000127 </v>
          </cell>
          <cell r="R29" t="str">
            <v xml:space="preserve">Vùng 7 </v>
          </cell>
          <cell r="S29" t="str">
            <v>01RB000129</v>
          </cell>
          <cell r="T29" t="str">
            <v>TT KHCN Hoàng Diệu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>01RB000129</v>
          </cell>
          <cell r="AD29" t="str">
            <v>TT KHCN Hoàng Diệu</v>
          </cell>
          <cell r="AE29" t="str">
            <v>01BR000156</v>
          </cell>
          <cell r="AF29" t="str">
            <v>Phòng giao dịch Hoàng Diệu</v>
          </cell>
          <cell r="AG29" t="str">
            <v xml:space="preserve">Đang sử dụng </v>
          </cell>
          <cell r="AH29" t="str">
            <v>Dùng chung</v>
          </cell>
          <cell r="AI29">
            <v>43563</v>
          </cell>
        </row>
        <row r="30">
          <cell r="A30" t="str">
            <v>00600610598696</v>
          </cell>
          <cell r="B30" t="str">
            <v>Tivi Samsung led 49inch</v>
          </cell>
          <cell r="D30" t="str">
            <v>Tivi 55 inch</v>
          </cell>
          <cell r="E30">
            <v>10300000</v>
          </cell>
          <cell r="F30">
            <v>0</v>
          </cell>
          <cell r="G30" t="str">
            <v>020601</v>
          </cell>
          <cell r="H30" t="str">
            <v>Nguyễn Thị Công Anh</v>
          </cell>
          <cell r="I30" t="str">
            <v xml:space="preserve"> 01SB000001 </v>
          </cell>
          <cell r="J30" t="str">
            <v xml:space="preserve"> MSB </v>
          </cell>
          <cell r="K30" t="str">
            <v xml:space="preserve">01RB000001 </v>
          </cell>
          <cell r="L30" t="str">
            <v xml:space="preserve">Ngân hàng Bán lẻ </v>
          </cell>
          <cell r="M30" t="str">
            <v xml:space="preserve">01RB000382 </v>
          </cell>
          <cell r="N30" t="str">
            <v xml:space="preserve">TT Kênh Bán hàng và Phân phối </v>
          </cell>
          <cell r="O30" t="str">
            <v xml:space="preserve">01RB000733 </v>
          </cell>
          <cell r="P30" t="str">
            <v xml:space="preserve">Kênh TT Khách hàng Cá nhân MN </v>
          </cell>
          <cell r="Q30" t="str">
            <v xml:space="preserve">01RB000127 </v>
          </cell>
          <cell r="R30" t="str">
            <v xml:space="preserve">Vùng 7 </v>
          </cell>
          <cell r="S30" t="str">
            <v>01RB000129</v>
          </cell>
          <cell r="T30" t="str">
            <v>TT KHCN Hoàng Diệu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>01RB000129</v>
          </cell>
          <cell r="AD30" t="str">
            <v>TT KHCN Hoàng Diệu</v>
          </cell>
          <cell r="AE30" t="str">
            <v>01BR000156</v>
          </cell>
          <cell r="AF30" t="str">
            <v>Phòng giao dịch Hoàng Diệu</v>
          </cell>
          <cell r="AG30" t="str">
            <v xml:space="preserve">Đang sử dụng </v>
          </cell>
          <cell r="AH30" t="str">
            <v>Dùng chung</v>
          </cell>
          <cell r="AI30">
            <v>43573</v>
          </cell>
        </row>
        <row r="31">
          <cell r="A31" t="str">
            <v>00119884895605</v>
          </cell>
          <cell r="B31" t="str">
            <v>Cây nước nóng lạnh Sunhouse</v>
          </cell>
          <cell r="C31" t="str">
            <v>10034A5AAL699</v>
          </cell>
          <cell r="D31" t="str">
            <v>Cây nước nóng lạnh</v>
          </cell>
          <cell r="E31">
            <v>3000000</v>
          </cell>
          <cell r="F31">
            <v>0</v>
          </cell>
          <cell r="G31" t="str">
            <v>020601</v>
          </cell>
          <cell r="H31" t="str">
            <v>Nguyễn Thị Công Anh</v>
          </cell>
          <cell r="I31" t="str">
            <v xml:space="preserve"> 01SB000001 </v>
          </cell>
          <cell r="J31" t="str">
            <v xml:space="preserve"> MSB </v>
          </cell>
          <cell r="K31" t="str">
            <v xml:space="preserve">01RB000001 </v>
          </cell>
          <cell r="L31" t="str">
            <v xml:space="preserve">Ngân hàng Bán lẻ </v>
          </cell>
          <cell r="M31" t="str">
            <v xml:space="preserve">01RB000382 </v>
          </cell>
          <cell r="N31" t="str">
            <v xml:space="preserve">TT Kênh Bán hàng và Phân phối </v>
          </cell>
          <cell r="O31" t="str">
            <v xml:space="preserve">01RB000733 </v>
          </cell>
          <cell r="P31" t="str">
            <v xml:space="preserve">Kênh TT Khách hàng Cá nhân MN </v>
          </cell>
          <cell r="Q31" t="str">
            <v xml:space="preserve">01RB000127 </v>
          </cell>
          <cell r="R31" t="str">
            <v xml:space="preserve">Vùng 7 </v>
          </cell>
          <cell r="S31" t="str">
            <v>01RB000129</v>
          </cell>
          <cell r="T31" t="str">
            <v>TT KHCN Hoàng Diệu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>01RB000129</v>
          </cell>
          <cell r="AD31" t="str">
            <v>TT KHCN Hoàng Diệu</v>
          </cell>
          <cell r="AE31" t="str">
            <v>01BR000156</v>
          </cell>
          <cell r="AF31" t="str">
            <v>Phòng giao dịch Hoàng Diệu</v>
          </cell>
          <cell r="AG31" t="str">
            <v xml:space="preserve">Đang sử dụng </v>
          </cell>
          <cell r="AH31" t="str">
            <v>Dùng chung</v>
          </cell>
          <cell r="AI31">
            <v>44715</v>
          </cell>
        </row>
        <row r="32">
          <cell r="A32" t="str">
            <v>006361042473</v>
          </cell>
          <cell r="B32" t="str">
            <v>Máy nóng lạnh</v>
          </cell>
          <cell r="D32" t="str">
            <v>Cây nước nóng lạnh</v>
          </cell>
          <cell r="E32">
            <v>2636364</v>
          </cell>
          <cell r="F32">
            <v>0</v>
          </cell>
          <cell r="G32" t="str">
            <v>020601</v>
          </cell>
          <cell r="H32" t="str">
            <v>Nguyễn Thị Công Anh</v>
          </cell>
          <cell r="I32" t="str">
            <v xml:space="preserve"> 01SB000001 </v>
          </cell>
          <cell r="J32" t="str">
            <v xml:space="preserve"> MSB </v>
          </cell>
          <cell r="K32" t="str">
            <v xml:space="preserve">01RB000001 </v>
          </cell>
          <cell r="L32" t="str">
            <v xml:space="preserve">Ngân hàng Bán lẻ </v>
          </cell>
          <cell r="M32" t="str">
            <v xml:space="preserve">01RB000382 </v>
          </cell>
          <cell r="N32" t="str">
            <v xml:space="preserve">TT Kênh Bán hàng và Phân phối </v>
          </cell>
          <cell r="O32" t="str">
            <v xml:space="preserve">01RB000733 </v>
          </cell>
          <cell r="P32" t="str">
            <v xml:space="preserve">Kênh TT Khách hàng Cá nhân MN </v>
          </cell>
          <cell r="Q32" t="str">
            <v xml:space="preserve">01RB000127 </v>
          </cell>
          <cell r="R32" t="str">
            <v xml:space="preserve">Vùng 7 </v>
          </cell>
          <cell r="S32" t="str">
            <v>01RB000129</v>
          </cell>
          <cell r="T32" t="str">
            <v>TT KHCN Hoàng Diệu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>01RB000129</v>
          </cell>
          <cell r="AD32" t="str">
            <v>TT KHCN Hoàng Diệu</v>
          </cell>
          <cell r="AE32" t="str">
            <v>01BR000156</v>
          </cell>
          <cell r="AF32" t="str">
            <v>Phòng giao dịch Hoàng Diệu</v>
          </cell>
          <cell r="AG32" t="str">
            <v xml:space="preserve">Đang sử dụng </v>
          </cell>
          <cell r="AH32" t="str">
            <v>Dùng chung</v>
          </cell>
          <cell r="AI32">
            <v>40817</v>
          </cell>
        </row>
        <row r="33">
          <cell r="A33" t="str">
            <v>00110610599858</v>
          </cell>
          <cell r="B33" t="str">
            <v>Máy chấm công ABF 702S</v>
          </cell>
          <cell r="C33" t="str">
            <v>AGCM184960134</v>
          </cell>
          <cell r="D33" t="str">
            <v>Máy chấm công</v>
          </cell>
          <cell r="E33">
            <v>10193840</v>
          </cell>
          <cell r="F33">
            <v>0</v>
          </cell>
          <cell r="G33" t="str">
            <v>020601</v>
          </cell>
          <cell r="H33" t="str">
            <v>Nguyễn Thị Công Anh</v>
          </cell>
          <cell r="I33" t="str">
            <v xml:space="preserve"> 01SB000001 </v>
          </cell>
          <cell r="J33" t="str">
            <v xml:space="preserve"> MSB </v>
          </cell>
          <cell r="K33" t="str">
            <v xml:space="preserve">01RB000001 </v>
          </cell>
          <cell r="L33" t="str">
            <v xml:space="preserve">Ngân hàng Bán lẻ </v>
          </cell>
          <cell r="M33" t="str">
            <v xml:space="preserve">01RB000382 </v>
          </cell>
          <cell r="N33" t="str">
            <v xml:space="preserve">TT Kênh Bán hàng và Phân phối </v>
          </cell>
          <cell r="O33" t="str">
            <v xml:space="preserve">01RB000733 </v>
          </cell>
          <cell r="P33" t="str">
            <v xml:space="preserve">Kênh TT Khách hàng Cá nhân MN </v>
          </cell>
          <cell r="Q33" t="str">
            <v xml:space="preserve">01RB000127 </v>
          </cell>
          <cell r="R33" t="str">
            <v xml:space="preserve">Vùng 7 </v>
          </cell>
          <cell r="S33" t="str">
            <v>01RB000129</v>
          </cell>
          <cell r="T33" t="str">
            <v>TT KHCN Hoàng Diệu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>01RB000129</v>
          </cell>
          <cell r="AD33" t="str">
            <v>TT KHCN Hoàng Diệu</v>
          </cell>
          <cell r="AE33" t="str">
            <v>01BR000156</v>
          </cell>
          <cell r="AF33" t="str">
            <v>Phòng giao dịch Hoàng Diệu</v>
          </cell>
          <cell r="AG33" t="str">
            <v xml:space="preserve">Đang sử dụng </v>
          </cell>
          <cell r="AH33" t="str">
            <v>Dùng chung</v>
          </cell>
          <cell r="AI33">
            <v>43677</v>
          </cell>
        </row>
        <row r="34">
          <cell r="A34" t="str">
            <v>00110984879526</v>
          </cell>
          <cell r="B34" t="str">
            <v>Điện thoại IP Fanvill 7941</v>
          </cell>
          <cell r="C34" t="str">
            <v>HND195001697</v>
          </cell>
          <cell r="D34" t="str">
            <v>Điện thoại IP phone</v>
          </cell>
          <cell r="E34">
            <v>1293600</v>
          </cell>
          <cell r="F34">
            <v>0</v>
          </cell>
          <cell r="G34" t="str">
            <v>020601</v>
          </cell>
          <cell r="H34" t="str">
            <v>Nguyễn Thị Công Anh</v>
          </cell>
          <cell r="I34" t="str">
            <v xml:space="preserve"> 01SB000001 </v>
          </cell>
          <cell r="J34" t="str">
            <v xml:space="preserve"> MSB </v>
          </cell>
          <cell r="K34" t="str">
            <v xml:space="preserve">01RB000001 </v>
          </cell>
          <cell r="L34" t="str">
            <v xml:space="preserve">Ngân hàng Bán lẻ </v>
          </cell>
          <cell r="M34" t="str">
            <v xml:space="preserve">01RB000382 </v>
          </cell>
          <cell r="N34" t="str">
            <v xml:space="preserve">TT Kênh Bán hàng và Phân phối </v>
          </cell>
          <cell r="O34" t="str">
            <v xml:space="preserve">01RB000733 </v>
          </cell>
          <cell r="P34" t="str">
            <v xml:space="preserve">Kênh TT Khách hàng Cá nhân MN </v>
          </cell>
          <cell r="Q34" t="str">
            <v xml:space="preserve">01RB000127 </v>
          </cell>
          <cell r="R34" t="str">
            <v xml:space="preserve">Vùng 7 </v>
          </cell>
          <cell r="S34" t="str">
            <v>01RB000129</v>
          </cell>
          <cell r="T34" t="str">
            <v>TT KHCN Hoàng Diệu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>01RB000129</v>
          </cell>
          <cell r="AD34" t="str">
            <v>TT KHCN Hoàng Diệu</v>
          </cell>
          <cell r="AE34" t="str">
            <v>01BR000156</v>
          </cell>
          <cell r="AF34" t="str">
            <v>Phòng giao dịch Hoàng Diệu</v>
          </cell>
          <cell r="AG34" t="str">
            <v xml:space="preserve">Đang sử dụng </v>
          </cell>
          <cell r="AH34" t="str">
            <v>Dùng riêng</v>
          </cell>
          <cell r="AI34">
            <v>44034</v>
          </cell>
        </row>
        <row r="35">
          <cell r="A35" t="str">
            <v>00110984878072</v>
          </cell>
          <cell r="B35" t="str">
            <v>Đầu ghi 4 kênh panasonic</v>
          </cell>
          <cell r="D35" t="str">
            <v>Thiết bị ghi hình 4 kênh</v>
          </cell>
          <cell r="E35">
            <v>19099309</v>
          </cell>
          <cell r="F35">
            <v>0</v>
          </cell>
          <cell r="G35" t="str">
            <v>020601</v>
          </cell>
          <cell r="H35" t="str">
            <v>Nguyễn Thị Công Anh</v>
          </cell>
          <cell r="I35" t="str">
            <v xml:space="preserve"> 01SB000001 </v>
          </cell>
          <cell r="J35" t="str">
            <v xml:space="preserve"> MSB </v>
          </cell>
          <cell r="K35" t="str">
            <v xml:space="preserve">01RB000001 </v>
          </cell>
          <cell r="L35" t="str">
            <v xml:space="preserve">Ngân hàng Bán lẻ </v>
          </cell>
          <cell r="M35" t="str">
            <v xml:space="preserve">01RB000382 </v>
          </cell>
          <cell r="N35" t="str">
            <v xml:space="preserve">TT Kênh Bán hàng và Phân phối </v>
          </cell>
          <cell r="O35" t="str">
            <v xml:space="preserve">01RB000733 </v>
          </cell>
          <cell r="P35" t="str">
            <v xml:space="preserve">Kênh TT Khách hàng Cá nhân MN </v>
          </cell>
          <cell r="Q35" t="str">
            <v xml:space="preserve">01RB000127 </v>
          </cell>
          <cell r="R35" t="str">
            <v xml:space="preserve">Vùng 7 </v>
          </cell>
          <cell r="S35" t="str">
            <v>01RB000129</v>
          </cell>
          <cell r="T35" t="str">
            <v>TT KHCN Hoàng Diệu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>01RB000129</v>
          </cell>
          <cell r="AD35" t="str">
            <v>TT KHCN Hoàng Diệu</v>
          </cell>
          <cell r="AE35" t="str">
            <v>01BR000156</v>
          </cell>
          <cell r="AF35" t="str">
            <v>Phòng giao dịch Hoàng Diệu</v>
          </cell>
          <cell r="AG35" t="str">
            <v xml:space="preserve">Đang sử dụng </v>
          </cell>
          <cell r="AH35" t="str">
            <v>Dùng chung</v>
          </cell>
          <cell r="AI35">
            <v>43563</v>
          </cell>
        </row>
        <row r="36">
          <cell r="A36" t="str">
            <v>00110610591476</v>
          </cell>
          <cell r="B36" t="str">
            <v>Đầu ghi hình Hikvision - 4 kênh (kèm ổ cứng 1TB)</v>
          </cell>
          <cell r="D36" t="str">
            <v>Thiết bị ghi hình 4 kênh</v>
          </cell>
          <cell r="E36">
            <v>6930000</v>
          </cell>
          <cell r="F36">
            <v>0</v>
          </cell>
          <cell r="G36" t="str">
            <v>020601</v>
          </cell>
          <cell r="H36" t="str">
            <v>Nguyễn Thị Công Anh</v>
          </cell>
          <cell r="I36" t="str">
            <v xml:space="preserve"> 01SB000001 </v>
          </cell>
          <cell r="J36" t="str">
            <v xml:space="preserve"> MSB </v>
          </cell>
          <cell r="K36" t="str">
            <v xml:space="preserve">01RB000001 </v>
          </cell>
          <cell r="L36" t="str">
            <v xml:space="preserve">Ngân hàng Bán lẻ </v>
          </cell>
          <cell r="M36" t="str">
            <v xml:space="preserve">01RB000382 </v>
          </cell>
          <cell r="N36" t="str">
            <v xml:space="preserve">TT Kênh Bán hàng và Phân phối </v>
          </cell>
          <cell r="O36" t="str">
            <v xml:space="preserve">01RB000733 </v>
          </cell>
          <cell r="P36" t="str">
            <v xml:space="preserve">Kênh TT Khách hàng Cá nhân MN </v>
          </cell>
          <cell r="Q36" t="str">
            <v xml:space="preserve">01RB000127 </v>
          </cell>
          <cell r="R36" t="str">
            <v xml:space="preserve">Vùng 7 </v>
          </cell>
          <cell r="S36" t="str">
            <v>01RB000129</v>
          </cell>
          <cell r="T36" t="str">
            <v>TT KHCN Hoàng Diệu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>01RB000129</v>
          </cell>
          <cell r="AD36" t="str">
            <v>TT KHCN Hoàng Diệu</v>
          </cell>
          <cell r="AE36" t="str">
            <v>01BR000156</v>
          </cell>
          <cell r="AF36" t="str">
            <v>Phòng giao dịch Hoàng Diệu</v>
          </cell>
          <cell r="AG36" t="str">
            <v xml:space="preserve">Đang sử dụng </v>
          </cell>
          <cell r="AH36" t="str">
            <v>Dùng chung</v>
          </cell>
          <cell r="AI36">
            <v>43391</v>
          </cell>
        </row>
        <row r="37">
          <cell r="A37" t="str">
            <v>00110984878073</v>
          </cell>
          <cell r="B37" t="str">
            <v>Hệ thống PCCC, báo động.</v>
          </cell>
          <cell r="D37" t="str">
            <v>Thiết bị khác</v>
          </cell>
          <cell r="E37">
            <v>19913300</v>
          </cell>
          <cell r="F37">
            <v>0</v>
          </cell>
          <cell r="G37" t="str">
            <v>020601</v>
          </cell>
          <cell r="H37" t="str">
            <v>Nguyễn Thị Công Anh</v>
          </cell>
          <cell r="I37" t="str">
            <v xml:space="preserve"> 01SB000001 </v>
          </cell>
          <cell r="J37" t="str">
            <v xml:space="preserve"> MSB </v>
          </cell>
          <cell r="K37" t="str">
            <v xml:space="preserve">01RB000001 </v>
          </cell>
          <cell r="L37" t="str">
            <v xml:space="preserve">Ngân hàng Bán lẻ </v>
          </cell>
          <cell r="M37" t="str">
            <v xml:space="preserve">01RB000382 </v>
          </cell>
          <cell r="N37" t="str">
            <v xml:space="preserve">TT Kênh Bán hàng và Phân phối </v>
          </cell>
          <cell r="O37" t="str">
            <v xml:space="preserve">01RB000733 </v>
          </cell>
          <cell r="P37" t="str">
            <v xml:space="preserve">Kênh TT Khách hàng Cá nhân MN </v>
          </cell>
          <cell r="Q37" t="str">
            <v xml:space="preserve">01RB000127 </v>
          </cell>
          <cell r="R37" t="str">
            <v xml:space="preserve">Vùng 7 </v>
          </cell>
          <cell r="S37" t="str">
            <v>01RB000129</v>
          </cell>
          <cell r="T37" t="str">
            <v>TT KHCN Hoàng Diệu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>01RB000129</v>
          </cell>
          <cell r="AD37" t="str">
            <v>TT KHCN Hoàng Diệu</v>
          </cell>
          <cell r="AE37" t="str">
            <v>01BR000156</v>
          </cell>
          <cell r="AF37" t="str">
            <v>Phòng giao dịch Hoàng Diệu</v>
          </cell>
          <cell r="AG37" t="str">
            <v xml:space="preserve">Đang sử dụng </v>
          </cell>
          <cell r="AH37" t="str">
            <v>Dùng chung</v>
          </cell>
          <cell r="AI37">
            <v>43563</v>
          </cell>
        </row>
        <row r="38">
          <cell r="A38" t="str">
            <v>006361042263</v>
          </cell>
          <cell r="B38" t="str">
            <v>Tủ thấp</v>
          </cell>
          <cell r="D38" t="str">
            <v>Tủ tài liệu thấp</v>
          </cell>
          <cell r="E38">
            <v>1684800</v>
          </cell>
          <cell r="F38">
            <v>0</v>
          </cell>
          <cell r="G38" t="str">
            <v>020601</v>
          </cell>
          <cell r="H38" t="str">
            <v>Nguyễn Thị Công Anh</v>
          </cell>
          <cell r="I38" t="str">
            <v xml:space="preserve"> 01SB000001 </v>
          </cell>
          <cell r="J38" t="str">
            <v xml:space="preserve"> MSB </v>
          </cell>
          <cell r="K38" t="str">
            <v xml:space="preserve">01RB000001 </v>
          </cell>
          <cell r="L38" t="str">
            <v xml:space="preserve">Ngân hàng Bán lẻ </v>
          </cell>
          <cell r="M38" t="str">
            <v xml:space="preserve">01RB000382 </v>
          </cell>
          <cell r="N38" t="str">
            <v xml:space="preserve">TT Kênh Bán hàng và Phân phối </v>
          </cell>
          <cell r="O38" t="str">
            <v xml:space="preserve">01RB000733 </v>
          </cell>
          <cell r="P38" t="str">
            <v xml:space="preserve">Kênh TT Khách hàng Cá nhân MN </v>
          </cell>
          <cell r="Q38" t="str">
            <v xml:space="preserve">01RB000127 </v>
          </cell>
          <cell r="R38" t="str">
            <v xml:space="preserve">Vùng 7 </v>
          </cell>
          <cell r="S38" t="str">
            <v>01RB000129</v>
          </cell>
          <cell r="T38" t="str">
            <v>TT KHCN Hoàng Diệu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>01RB000129</v>
          </cell>
          <cell r="AD38" t="str">
            <v>TT KHCN Hoàng Diệu</v>
          </cell>
          <cell r="AE38" t="str">
            <v>01BR000156</v>
          </cell>
          <cell r="AF38" t="str">
            <v>Phòng giao dịch Hoàng Diệu</v>
          </cell>
          <cell r="AG38" t="str">
            <v xml:space="preserve">Đang sử dụng </v>
          </cell>
          <cell r="AH38" t="str">
            <v>Dùng chung</v>
          </cell>
          <cell r="AI38">
            <v>40756</v>
          </cell>
        </row>
        <row r="39">
          <cell r="A39" t="str">
            <v>006361042245</v>
          </cell>
          <cell r="B39" t="str">
            <v>Tủ thấp</v>
          </cell>
          <cell r="D39" t="str">
            <v>Tủ tài liệu thấp</v>
          </cell>
          <cell r="E39">
            <v>1684800</v>
          </cell>
          <cell r="F39">
            <v>0</v>
          </cell>
          <cell r="G39" t="str">
            <v>020601</v>
          </cell>
          <cell r="H39" t="str">
            <v>Nguyễn Thị Công Anh</v>
          </cell>
          <cell r="I39" t="str">
            <v xml:space="preserve"> 01SB000001 </v>
          </cell>
          <cell r="J39" t="str">
            <v xml:space="preserve"> MSB </v>
          </cell>
          <cell r="K39" t="str">
            <v xml:space="preserve">01RB000001 </v>
          </cell>
          <cell r="L39" t="str">
            <v xml:space="preserve">Ngân hàng Bán lẻ </v>
          </cell>
          <cell r="M39" t="str">
            <v xml:space="preserve">01RB000382 </v>
          </cell>
          <cell r="N39" t="str">
            <v xml:space="preserve">TT Kênh Bán hàng và Phân phối </v>
          </cell>
          <cell r="O39" t="str">
            <v xml:space="preserve">01RB000733 </v>
          </cell>
          <cell r="P39" t="str">
            <v xml:space="preserve">Kênh TT Khách hàng Cá nhân MN </v>
          </cell>
          <cell r="Q39" t="str">
            <v xml:space="preserve">01RB000127 </v>
          </cell>
          <cell r="R39" t="str">
            <v xml:space="preserve">Vùng 7 </v>
          </cell>
          <cell r="S39" t="str">
            <v>01RB000129</v>
          </cell>
          <cell r="T39" t="str">
            <v>TT KHCN Hoàng Diệu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>01RB000129</v>
          </cell>
          <cell r="AD39" t="str">
            <v>TT KHCN Hoàng Diệu</v>
          </cell>
          <cell r="AE39" t="str">
            <v>01BR000156</v>
          </cell>
          <cell r="AF39" t="str">
            <v>Phòng giao dịch Hoàng Diệu</v>
          </cell>
          <cell r="AG39" t="str">
            <v xml:space="preserve">Đang sử dụng </v>
          </cell>
          <cell r="AH39" t="str">
            <v>Dùng chung</v>
          </cell>
          <cell r="AI39">
            <v>40756</v>
          </cell>
        </row>
        <row r="40">
          <cell r="A40" t="str">
            <v>00119884898142</v>
          </cell>
          <cell r="B40" t="str">
            <v>Tủ thấp</v>
          </cell>
          <cell r="D40" t="str">
            <v>Tủ tài liệu thấp</v>
          </cell>
          <cell r="E40">
            <v>2098286</v>
          </cell>
          <cell r="F40">
            <v>0</v>
          </cell>
          <cell r="G40" t="str">
            <v>020601</v>
          </cell>
          <cell r="H40" t="str">
            <v>Nguyễn Thị Công Anh</v>
          </cell>
          <cell r="I40" t="str">
            <v xml:space="preserve"> 01SB000001 </v>
          </cell>
          <cell r="J40" t="str">
            <v xml:space="preserve"> MSB </v>
          </cell>
          <cell r="K40" t="str">
            <v xml:space="preserve">01RB000001 </v>
          </cell>
          <cell r="L40" t="str">
            <v xml:space="preserve">Ngân hàng Bán lẻ </v>
          </cell>
          <cell r="M40" t="str">
            <v xml:space="preserve">01RB000382 </v>
          </cell>
          <cell r="N40" t="str">
            <v xml:space="preserve">TT Kênh Bán hàng và Phân phối </v>
          </cell>
          <cell r="O40" t="str">
            <v xml:space="preserve">01RB000733 </v>
          </cell>
          <cell r="P40" t="str">
            <v xml:space="preserve">Kênh TT Khách hàng Cá nhân MN </v>
          </cell>
          <cell r="Q40" t="str">
            <v xml:space="preserve">01RB000127 </v>
          </cell>
          <cell r="R40" t="str">
            <v xml:space="preserve">Vùng 7 </v>
          </cell>
          <cell r="S40" t="str">
            <v>01RB000129</v>
          </cell>
          <cell r="T40" t="str">
            <v>TT KHCN Hoàng Diệu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>01RB000129</v>
          </cell>
          <cell r="AD40" t="str">
            <v>TT KHCN Hoàng Diệu</v>
          </cell>
          <cell r="AE40" t="str">
            <v>01BR000156</v>
          </cell>
          <cell r="AF40" t="str">
            <v>Phòng giao dịch Hoàng Diệu</v>
          </cell>
          <cell r="AG40" t="str">
            <v xml:space="preserve">Đang sử dụng </v>
          </cell>
          <cell r="AH40" t="str">
            <v>Dùng chung</v>
          </cell>
          <cell r="AI40">
            <v>44749</v>
          </cell>
        </row>
        <row r="41">
          <cell r="A41" t="str">
            <v>NTVP00018032</v>
          </cell>
          <cell r="B41" t="str">
            <v>Tủ File thấp 0,7*0,35*0,9</v>
          </cell>
          <cell r="D41" t="str">
            <v>Tủ tài liệu thấp</v>
          </cell>
          <cell r="E41">
            <v>1406085</v>
          </cell>
          <cell r="F41">
            <v>0</v>
          </cell>
          <cell r="G41" t="str">
            <v>020601</v>
          </cell>
          <cell r="H41" t="str">
            <v>Nguyễn Thị Công Anh</v>
          </cell>
          <cell r="I41" t="str">
            <v xml:space="preserve"> 01SB000001 </v>
          </cell>
          <cell r="J41" t="str">
            <v xml:space="preserve"> MSB </v>
          </cell>
          <cell r="K41" t="str">
            <v xml:space="preserve">01RB000001 </v>
          </cell>
          <cell r="L41" t="str">
            <v xml:space="preserve">Ngân hàng Bán lẻ </v>
          </cell>
          <cell r="M41" t="str">
            <v xml:space="preserve">01RB000382 </v>
          </cell>
          <cell r="N41" t="str">
            <v xml:space="preserve">TT Kênh Bán hàng và Phân phối </v>
          </cell>
          <cell r="O41" t="str">
            <v xml:space="preserve">01RB000733 </v>
          </cell>
          <cell r="P41" t="str">
            <v xml:space="preserve">Kênh TT Khách hàng Cá nhân MN </v>
          </cell>
          <cell r="Q41" t="str">
            <v xml:space="preserve">01RB000127 </v>
          </cell>
          <cell r="R41" t="str">
            <v xml:space="preserve">Vùng 7 </v>
          </cell>
          <cell r="S41" t="str">
            <v>01RB000129</v>
          </cell>
          <cell r="T41" t="str">
            <v>TT KHCN Hoàng Diệu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>01RB000129</v>
          </cell>
          <cell r="AD41" t="str">
            <v>TT KHCN Hoàng Diệu</v>
          </cell>
          <cell r="AE41" t="str">
            <v>01BR000156</v>
          </cell>
          <cell r="AF41" t="str">
            <v>Phòng giao dịch Hoàng Diệu</v>
          </cell>
          <cell r="AG41" t="str">
            <v xml:space="preserve">Đang sử dụng </v>
          </cell>
          <cell r="AH41" t="str">
            <v>Dùng chung</v>
          </cell>
          <cell r="AI41">
            <v>41261</v>
          </cell>
        </row>
        <row r="42">
          <cell r="A42" t="str">
            <v>NTVP00018034</v>
          </cell>
          <cell r="B42" t="str">
            <v>Tủ File thấp 0,7*0,35*0,9</v>
          </cell>
          <cell r="D42" t="str">
            <v>Tủ tài liệu thấp</v>
          </cell>
          <cell r="E42">
            <v>1406085</v>
          </cell>
          <cell r="F42">
            <v>0</v>
          </cell>
          <cell r="G42" t="str">
            <v>020601</v>
          </cell>
          <cell r="H42" t="str">
            <v>Nguyễn Thị Công Anh</v>
          </cell>
          <cell r="I42" t="str">
            <v xml:space="preserve"> 01SB000001 </v>
          </cell>
          <cell r="J42" t="str">
            <v xml:space="preserve"> MSB </v>
          </cell>
          <cell r="K42" t="str">
            <v xml:space="preserve">01RB000001 </v>
          </cell>
          <cell r="L42" t="str">
            <v xml:space="preserve">Ngân hàng Bán lẻ </v>
          </cell>
          <cell r="M42" t="str">
            <v xml:space="preserve">01RB000382 </v>
          </cell>
          <cell r="N42" t="str">
            <v xml:space="preserve">TT Kênh Bán hàng và Phân phối </v>
          </cell>
          <cell r="O42" t="str">
            <v xml:space="preserve">01RB000733 </v>
          </cell>
          <cell r="P42" t="str">
            <v xml:space="preserve">Kênh TT Khách hàng Cá nhân MN </v>
          </cell>
          <cell r="Q42" t="str">
            <v xml:space="preserve">01RB000127 </v>
          </cell>
          <cell r="R42" t="str">
            <v xml:space="preserve">Vùng 7 </v>
          </cell>
          <cell r="S42" t="str">
            <v>01RB000129</v>
          </cell>
          <cell r="T42" t="str">
            <v>TT KHCN Hoàng Diệu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>01RB000129</v>
          </cell>
          <cell r="AD42" t="str">
            <v>TT KHCN Hoàng Diệu</v>
          </cell>
          <cell r="AE42" t="str">
            <v>01BR000156</v>
          </cell>
          <cell r="AF42" t="str">
            <v>Phòng giao dịch Hoàng Diệu</v>
          </cell>
          <cell r="AG42" t="str">
            <v xml:space="preserve">Đang sử dụng </v>
          </cell>
          <cell r="AH42" t="str">
            <v>Dùng chung</v>
          </cell>
          <cell r="AI42">
            <v>41261</v>
          </cell>
        </row>
        <row r="43">
          <cell r="A43" t="str">
            <v>006361042264</v>
          </cell>
          <cell r="B43" t="str">
            <v>Tủ thấp</v>
          </cell>
          <cell r="D43" t="str">
            <v>Tủ tài liệu thấp</v>
          </cell>
          <cell r="E43">
            <v>1684800</v>
          </cell>
          <cell r="F43">
            <v>0</v>
          </cell>
          <cell r="G43" t="str">
            <v>020601</v>
          </cell>
          <cell r="H43" t="str">
            <v>Nguyễn Thị Công Anh</v>
          </cell>
          <cell r="I43" t="str">
            <v xml:space="preserve"> 01SB000001 </v>
          </cell>
          <cell r="J43" t="str">
            <v xml:space="preserve"> MSB </v>
          </cell>
          <cell r="K43" t="str">
            <v xml:space="preserve">01RB000001 </v>
          </cell>
          <cell r="L43" t="str">
            <v xml:space="preserve">Ngân hàng Bán lẻ </v>
          </cell>
          <cell r="M43" t="str">
            <v xml:space="preserve">01RB000382 </v>
          </cell>
          <cell r="N43" t="str">
            <v xml:space="preserve">TT Kênh Bán hàng và Phân phối </v>
          </cell>
          <cell r="O43" t="str">
            <v xml:space="preserve">01RB000733 </v>
          </cell>
          <cell r="P43" t="str">
            <v xml:space="preserve">Kênh TT Khách hàng Cá nhân MN </v>
          </cell>
          <cell r="Q43" t="str">
            <v xml:space="preserve">01RB000127 </v>
          </cell>
          <cell r="R43" t="str">
            <v xml:space="preserve">Vùng 7 </v>
          </cell>
          <cell r="S43" t="str">
            <v>01RB000129</v>
          </cell>
          <cell r="T43" t="str">
            <v>TT KHCN Hoàng Diệu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>01RB000129</v>
          </cell>
          <cell r="AD43" t="str">
            <v>TT KHCN Hoàng Diệu</v>
          </cell>
          <cell r="AE43" t="str">
            <v>01BR000156</v>
          </cell>
          <cell r="AF43" t="str">
            <v>Phòng giao dịch Hoàng Diệu</v>
          </cell>
          <cell r="AG43" t="str">
            <v xml:space="preserve">Đang sử dụng </v>
          </cell>
          <cell r="AH43" t="str">
            <v>Dùng chung</v>
          </cell>
          <cell r="AI43">
            <v>40756</v>
          </cell>
        </row>
        <row r="44">
          <cell r="A44" t="str">
            <v>006361042259</v>
          </cell>
          <cell r="B44" t="str">
            <v>Tủ thấp</v>
          </cell>
          <cell r="D44" t="str">
            <v>Tủ tài liệu thấp</v>
          </cell>
          <cell r="E44">
            <v>1684800</v>
          </cell>
          <cell r="F44">
            <v>0</v>
          </cell>
          <cell r="G44" t="str">
            <v>020601</v>
          </cell>
          <cell r="H44" t="str">
            <v>Nguyễn Thị Công Anh</v>
          </cell>
          <cell r="I44" t="str">
            <v xml:space="preserve"> 01SB000001 </v>
          </cell>
          <cell r="J44" t="str">
            <v xml:space="preserve"> MSB </v>
          </cell>
          <cell r="K44" t="str">
            <v xml:space="preserve">01RB000001 </v>
          </cell>
          <cell r="L44" t="str">
            <v xml:space="preserve">Ngân hàng Bán lẻ </v>
          </cell>
          <cell r="M44" t="str">
            <v xml:space="preserve">01RB000382 </v>
          </cell>
          <cell r="N44" t="str">
            <v xml:space="preserve">TT Kênh Bán hàng và Phân phối </v>
          </cell>
          <cell r="O44" t="str">
            <v xml:space="preserve">01RB000733 </v>
          </cell>
          <cell r="P44" t="str">
            <v xml:space="preserve">Kênh TT Khách hàng Cá nhân MN </v>
          </cell>
          <cell r="Q44" t="str">
            <v xml:space="preserve">01RB000127 </v>
          </cell>
          <cell r="R44" t="str">
            <v xml:space="preserve">Vùng 7 </v>
          </cell>
          <cell r="S44" t="str">
            <v>01RB000129</v>
          </cell>
          <cell r="T44" t="str">
            <v>TT KHCN Hoàng Diệu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>01RB000129</v>
          </cell>
          <cell r="AD44" t="str">
            <v>TT KHCN Hoàng Diệu</v>
          </cell>
          <cell r="AE44" t="str">
            <v>01BR000156</v>
          </cell>
          <cell r="AF44" t="str">
            <v>Phòng giao dịch Hoàng Diệu</v>
          </cell>
          <cell r="AG44" t="str">
            <v xml:space="preserve">Đang sử dụng </v>
          </cell>
          <cell r="AH44" t="str">
            <v>Dùng chung</v>
          </cell>
          <cell r="AI44">
            <v>40756</v>
          </cell>
        </row>
        <row r="45">
          <cell r="A45" t="str">
            <v>00119884898141</v>
          </cell>
          <cell r="B45" t="str">
            <v>Tủ thấp</v>
          </cell>
          <cell r="D45" t="str">
            <v>Tủ tài liệu thấp</v>
          </cell>
          <cell r="E45">
            <v>2098286</v>
          </cell>
          <cell r="F45">
            <v>0</v>
          </cell>
          <cell r="G45" t="str">
            <v>020601</v>
          </cell>
          <cell r="H45" t="str">
            <v>Nguyễn Thị Công Anh</v>
          </cell>
          <cell r="I45" t="str">
            <v xml:space="preserve"> 01SB000001 </v>
          </cell>
          <cell r="J45" t="str">
            <v xml:space="preserve"> MSB </v>
          </cell>
          <cell r="K45" t="str">
            <v xml:space="preserve">01RB000001 </v>
          </cell>
          <cell r="L45" t="str">
            <v xml:space="preserve">Ngân hàng Bán lẻ </v>
          </cell>
          <cell r="M45" t="str">
            <v xml:space="preserve">01RB000382 </v>
          </cell>
          <cell r="N45" t="str">
            <v xml:space="preserve">TT Kênh Bán hàng và Phân phối </v>
          </cell>
          <cell r="O45" t="str">
            <v xml:space="preserve">01RB000733 </v>
          </cell>
          <cell r="P45" t="str">
            <v xml:space="preserve">Kênh TT Khách hàng Cá nhân MN </v>
          </cell>
          <cell r="Q45" t="str">
            <v xml:space="preserve">01RB000127 </v>
          </cell>
          <cell r="R45" t="str">
            <v xml:space="preserve">Vùng 7 </v>
          </cell>
          <cell r="S45" t="str">
            <v>01RB000129</v>
          </cell>
          <cell r="T45" t="str">
            <v>TT KHCN Hoàng Diệu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>01RB000129</v>
          </cell>
          <cell r="AD45" t="str">
            <v>TT KHCN Hoàng Diệu</v>
          </cell>
          <cell r="AE45" t="str">
            <v>01BR000156</v>
          </cell>
          <cell r="AF45" t="str">
            <v>Phòng giao dịch Hoàng Diệu</v>
          </cell>
          <cell r="AG45" t="str">
            <v xml:space="preserve">Đang sử dụng </v>
          </cell>
          <cell r="AH45" t="str">
            <v>Dùng chung</v>
          </cell>
          <cell r="AI45">
            <v>44749</v>
          </cell>
        </row>
        <row r="46">
          <cell r="A46" t="str">
            <v>00119884898144</v>
          </cell>
          <cell r="B46" t="str">
            <v>Tủ thấp</v>
          </cell>
          <cell r="D46" t="str">
            <v>Tủ tài liệu thấp</v>
          </cell>
          <cell r="E46">
            <v>2098286</v>
          </cell>
          <cell r="F46">
            <v>0</v>
          </cell>
          <cell r="G46" t="str">
            <v>020601</v>
          </cell>
          <cell r="H46" t="str">
            <v>Nguyễn Thị Công Anh</v>
          </cell>
          <cell r="I46" t="str">
            <v xml:space="preserve"> 01SB000001 </v>
          </cell>
          <cell r="J46" t="str">
            <v xml:space="preserve"> MSB </v>
          </cell>
          <cell r="K46" t="str">
            <v xml:space="preserve">01RB000001 </v>
          </cell>
          <cell r="L46" t="str">
            <v xml:space="preserve">Ngân hàng Bán lẻ </v>
          </cell>
          <cell r="M46" t="str">
            <v xml:space="preserve">01RB000382 </v>
          </cell>
          <cell r="N46" t="str">
            <v xml:space="preserve">TT Kênh Bán hàng và Phân phối </v>
          </cell>
          <cell r="O46" t="str">
            <v xml:space="preserve">01RB000733 </v>
          </cell>
          <cell r="P46" t="str">
            <v xml:space="preserve">Kênh TT Khách hàng Cá nhân MN </v>
          </cell>
          <cell r="Q46" t="str">
            <v xml:space="preserve">01RB000127 </v>
          </cell>
          <cell r="R46" t="str">
            <v xml:space="preserve">Vùng 7 </v>
          </cell>
          <cell r="S46" t="str">
            <v>01RB000129</v>
          </cell>
          <cell r="T46" t="str">
            <v>TT KHCN Hoàng Diệu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>01RB000129</v>
          </cell>
          <cell r="AD46" t="str">
            <v>TT KHCN Hoàng Diệu</v>
          </cell>
          <cell r="AE46" t="str">
            <v>01BR000156</v>
          </cell>
          <cell r="AF46" t="str">
            <v>Phòng giao dịch Hoàng Diệu</v>
          </cell>
          <cell r="AG46" t="str">
            <v xml:space="preserve">Đang sử dụng </v>
          </cell>
          <cell r="AH46" t="str">
            <v>Dùng chung</v>
          </cell>
          <cell r="AI46">
            <v>44749</v>
          </cell>
        </row>
        <row r="47">
          <cell r="A47" t="str">
            <v>00119884898143</v>
          </cell>
          <cell r="B47" t="str">
            <v>Tủ thấp</v>
          </cell>
          <cell r="D47" t="str">
            <v>Tủ tài liệu thấp</v>
          </cell>
          <cell r="E47">
            <v>2098286</v>
          </cell>
          <cell r="F47">
            <v>0</v>
          </cell>
          <cell r="G47" t="str">
            <v>020601</v>
          </cell>
          <cell r="H47" t="str">
            <v>Nguyễn Thị Công Anh</v>
          </cell>
          <cell r="I47" t="str">
            <v xml:space="preserve"> 01SB000001 </v>
          </cell>
          <cell r="J47" t="str">
            <v xml:space="preserve"> MSB </v>
          </cell>
          <cell r="K47" t="str">
            <v xml:space="preserve">01RB000001 </v>
          </cell>
          <cell r="L47" t="str">
            <v xml:space="preserve">Ngân hàng Bán lẻ </v>
          </cell>
          <cell r="M47" t="str">
            <v xml:space="preserve">01RB000382 </v>
          </cell>
          <cell r="N47" t="str">
            <v xml:space="preserve">TT Kênh Bán hàng và Phân phối </v>
          </cell>
          <cell r="O47" t="str">
            <v xml:space="preserve">01RB000733 </v>
          </cell>
          <cell r="P47" t="str">
            <v xml:space="preserve">Kênh TT Khách hàng Cá nhân MN </v>
          </cell>
          <cell r="Q47" t="str">
            <v xml:space="preserve">01RB000127 </v>
          </cell>
          <cell r="R47" t="str">
            <v xml:space="preserve">Vùng 7 </v>
          </cell>
          <cell r="S47" t="str">
            <v>01RB000129</v>
          </cell>
          <cell r="T47" t="str">
            <v>TT KHCN Hoàng Diệu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>01RB000129</v>
          </cell>
          <cell r="AD47" t="str">
            <v>TT KHCN Hoàng Diệu</v>
          </cell>
          <cell r="AE47" t="str">
            <v>01BR000156</v>
          </cell>
          <cell r="AF47" t="str">
            <v>Phòng giao dịch Hoàng Diệu</v>
          </cell>
          <cell r="AG47" t="str">
            <v xml:space="preserve">Đang sử dụng </v>
          </cell>
          <cell r="AH47" t="str">
            <v>Dùng chung</v>
          </cell>
          <cell r="AI47">
            <v>44749</v>
          </cell>
        </row>
        <row r="48">
          <cell r="A48" t="str">
            <v>00119884898140</v>
          </cell>
          <cell r="B48" t="str">
            <v>Tủ thấp</v>
          </cell>
          <cell r="D48" t="str">
            <v>Tủ tài liệu thấp</v>
          </cell>
          <cell r="E48">
            <v>2098286</v>
          </cell>
          <cell r="F48">
            <v>0</v>
          </cell>
          <cell r="G48" t="str">
            <v>020601</v>
          </cell>
          <cell r="H48" t="str">
            <v>Nguyễn Thị Công Anh</v>
          </cell>
          <cell r="I48" t="str">
            <v xml:space="preserve"> 01SB000001 </v>
          </cell>
          <cell r="J48" t="str">
            <v xml:space="preserve"> MSB </v>
          </cell>
          <cell r="K48" t="str">
            <v xml:space="preserve">01RB000001 </v>
          </cell>
          <cell r="L48" t="str">
            <v xml:space="preserve">Ngân hàng Bán lẻ </v>
          </cell>
          <cell r="M48" t="str">
            <v xml:space="preserve">01RB000382 </v>
          </cell>
          <cell r="N48" t="str">
            <v xml:space="preserve">TT Kênh Bán hàng và Phân phối </v>
          </cell>
          <cell r="O48" t="str">
            <v xml:space="preserve">01RB000733 </v>
          </cell>
          <cell r="P48" t="str">
            <v xml:space="preserve">Kênh TT Khách hàng Cá nhân MN </v>
          </cell>
          <cell r="Q48" t="str">
            <v xml:space="preserve">01RB000127 </v>
          </cell>
          <cell r="R48" t="str">
            <v xml:space="preserve">Vùng 7 </v>
          </cell>
          <cell r="S48" t="str">
            <v>01RB000129</v>
          </cell>
          <cell r="T48" t="str">
            <v>TT KHCN Hoàng Diệu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>01RB000129</v>
          </cell>
          <cell r="AD48" t="str">
            <v>TT KHCN Hoàng Diệu</v>
          </cell>
          <cell r="AE48" t="str">
            <v>01BR000156</v>
          </cell>
          <cell r="AF48" t="str">
            <v>Phòng giao dịch Hoàng Diệu</v>
          </cell>
          <cell r="AG48" t="str">
            <v xml:space="preserve">Đang sử dụng </v>
          </cell>
          <cell r="AH48" t="str">
            <v>Dùng chung</v>
          </cell>
          <cell r="AI48">
            <v>44749</v>
          </cell>
        </row>
        <row r="49">
          <cell r="A49" t="str">
            <v>NTVP00018035</v>
          </cell>
          <cell r="B49" t="str">
            <v>Tủ thấp 0.7 x0.35 x0.9</v>
          </cell>
          <cell r="D49" t="str">
            <v>Tủ tài liệu thấp</v>
          </cell>
          <cell r="E49">
            <v>1406085</v>
          </cell>
          <cell r="F49">
            <v>0</v>
          </cell>
          <cell r="G49" t="str">
            <v>020601</v>
          </cell>
          <cell r="H49" t="str">
            <v>Nguyễn Thị Công Anh</v>
          </cell>
          <cell r="I49" t="str">
            <v xml:space="preserve"> 01SB000001 </v>
          </cell>
          <cell r="J49" t="str">
            <v xml:space="preserve"> MSB </v>
          </cell>
          <cell r="K49" t="str">
            <v xml:space="preserve">01RB000001 </v>
          </cell>
          <cell r="L49" t="str">
            <v xml:space="preserve">Ngân hàng Bán lẻ </v>
          </cell>
          <cell r="M49" t="str">
            <v xml:space="preserve">01RB000382 </v>
          </cell>
          <cell r="N49" t="str">
            <v xml:space="preserve">TT Kênh Bán hàng và Phân phối </v>
          </cell>
          <cell r="O49" t="str">
            <v xml:space="preserve">01RB000733 </v>
          </cell>
          <cell r="P49" t="str">
            <v xml:space="preserve">Kênh TT Khách hàng Cá nhân MN </v>
          </cell>
          <cell r="Q49" t="str">
            <v xml:space="preserve">01RB000127 </v>
          </cell>
          <cell r="R49" t="str">
            <v xml:space="preserve">Vùng 7 </v>
          </cell>
          <cell r="S49" t="str">
            <v>01RB000129</v>
          </cell>
          <cell r="T49" t="str">
            <v>TT KHCN Hoàng Diệu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>01RB000129</v>
          </cell>
          <cell r="AD49" t="str">
            <v>TT KHCN Hoàng Diệu</v>
          </cell>
          <cell r="AE49" t="str">
            <v>01BR000156</v>
          </cell>
          <cell r="AF49" t="str">
            <v>Phòng giao dịch Hoàng Diệu</v>
          </cell>
          <cell r="AG49" t="str">
            <v xml:space="preserve">Đang sử dụng </v>
          </cell>
          <cell r="AH49" t="str">
            <v>Dùng chung</v>
          </cell>
          <cell r="AI49">
            <v>41261</v>
          </cell>
        </row>
        <row r="50">
          <cell r="A50" t="str">
            <v>006361042255</v>
          </cell>
          <cell r="B50" t="str">
            <v>Tủ thấp</v>
          </cell>
          <cell r="D50" t="str">
            <v>Tủ tài liệu thấp</v>
          </cell>
          <cell r="E50">
            <v>1684800</v>
          </cell>
          <cell r="F50">
            <v>0</v>
          </cell>
          <cell r="G50" t="str">
            <v>020601</v>
          </cell>
          <cell r="H50" t="str">
            <v>Nguyễn Thị Công Anh</v>
          </cell>
          <cell r="I50" t="str">
            <v xml:space="preserve"> 01SB000001 </v>
          </cell>
          <cell r="J50" t="str">
            <v xml:space="preserve"> MSB </v>
          </cell>
          <cell r="K50" t="str">
            <v xml:space="preserve">01RB000001 </v>
          </cell>
          <cell r="L50" t="str">
            <v xml:space="preserve">Ngân hàng Bán lẻ </v>
          </cell>
          <cell r="M50" t="str">
            <v xml:space="preserve">01RB000382 </v>
          </cell>
          <cell r="N50" t="str">
            <v xml:space="preserve">TT Kênh Bán hàng và Phân phối </v>
          </cell>
          <cell r="O50" t="str">
            <v xml:space="preserve">01RB000733 </v>
          </cell>
          <cell r="P50" t="str">
            <v xml:space="preserve">Kênh TT Khách hàng Cá nhân MN </v>
          </cell>
          <cell r="Q50" t="str">
            <v xml:space="preserve">01RB000127 </v>
          </cell>
          <cell r="R50" t="str">
            <v xml:space="preserve">Vùng 7 </v>
          </cell>
          <cell r="S50" t="str">
            <v>01RB000129</v>
          </cell>
          <cell r="T50" t="str">
            <v>TT KHCN Hoàng Diệu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>01RB000129</v>
          </cell>
          <cell r="AD50" t="str">
            <v>TT KHCN Hoàng Diệu</v>
          </cell>
          <cell r="AE50" t="str">
            <v>01BR000156</v>
          </cell>
          <cell r="AF50" t="str">
            <v>Phòng giao dịch Hoàng Diệu</v>
          </cell>
          <cell r="AG50" t="str">
            <v xml:space="preserve">Đang sử dụng </v>
          </cell>
          <cell r="AH50" t="str">
            <v>Dùng chung</v>
          </cell>
          <cell r="AI50">
            <v>40756</v>
          </cell>
        </row>
        <row r="51">
          <cell r="A51" t="str">
            <v>006361042261</v>
          </cell>
          <cell r="B51" t="str">
            <v>Tủ thấp</v>
          </cell>
          <cell r="D51" t="str">
            <v>Tủ tài liệu thấp</v>
          </cell>
          <cell r="E51">
            <v>1684800</v>
          </cell>
          <cell r="F51">
            <v>0</v>
          </cell>
          <cell r="G51" t="str">
            <v>020601</v>
          </cell>
          <cell r="H51" t="str">
            <v>Nguyễn Thị Công Anh</v>
          </cell>
          <cell r="I51" t="str">
            <v xml:space="preserve"> 01SB000001 </v>
          </cell>
          <cell r="J51" t="str">
            <v xml:space="preserve"> MSB </v>
          </cell>
          <cell r="K51" t="str">
            <v xml:space="preserve">01RB000001 </v>
          </cell>
          <cell r="L51" t="str">
            <v xml:space="preserve">Ngân hàng Bán lẻ </v>
          </cell>
          <cell r="M51" t="str">
            <v xml:space="preserve">01RB000382 </v>
          </cell>
          <cell r="N51" t="str">
            <v xml:space="preserve">TT Kênh Bán hàng và Phân phối </v>
          </cell>
          <cell r="O51" t="str">
            <v xml:space="preserve">01RB000733 </v>
          </cell>
          <cell r="P51" t="str">
            <v xml:space="preserve">Kênh TT Khách hàng Cá nhân MN </v>
          </cell>
          <cell r="Q51" t="str">
            <v xml:space="preserve">01RB000127 </v>
          </cell>
          <cell r="R51" t="str">
            <v xml:space="preserve">Vùng 7 </v>
          </cell>
          <cell r="S51" t="str">
            <v>01RB000129</v>
          </cell>
          <cell r="T51" t="str">
            <v>TT KHCN Hoàng Diệu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>01RB000129</v>
          </cell>
          <cell r="AD51" t="str">
            <v>TT KHCN Hoàng Diệu</v>
          </cell>
          <cell r="AE51" t="str">
            <v>01BR000156</v>
          </cell>
          <cell r="AF51" t="str">
            <v>Phòng giao dịch Hoàng Diệu</v>
          </cell>
          <cell r="AG51" t="str">
            <v xml:space="preserve">Đang sử dụng </v>
          </cell>
          <cell r="AH51" t="str">
            <v>Dùng chung</v>
          </cell>
          <cell r="AI51">
            <v>40756</v>
          </cell>
        </row>
        <row r="52">
          <cell r="A52" t="str">
            <v>006361042254</v>
          </cell>
          <cell r="B52" t="str">
            <v>Tủ thấp</v>
          </cell>
          <cell r="D52" t="str">
            <v>Tủ tài liệu thấp</v>
          </cell>
          <cell r="E52">
            <v>1684800</v>
          </cell>
          <cell r="F52">
            <v>0</v>
          </cell>
          <cell r="G52" t="str">
            <v>020601</v>
          </cell>
          <cell r="H52" t="str">
            <v>Nguyễn Thị Công Anh</v>
          </cell>
          <cell r="I52" t="str">
            <v xml:space="preserve"> 01SB000001 </v>
          </cell>
          <cell r="J52" t="str">
            <v xml:space="preserve"> MSB </v>
          </cell>
          <cell r="K52" t="str">
            <v xml:space="preserve">01RB000001 </v>
          </cell>
          <cell r="L52" t="str">
            <v xml:space="preserve">Ngân hàng Bán lẻ </v>
          </cell>
          <cell r="M52" t="str">
            <v xml:space="preserve">01RB000382 </v>
          </cell>
          <cell r="N52" t="str">
            <v xml:space="preserve">TT Kênh Bán hàng và Phân phối </v>
          </cell>
          <cell r="O52" t="str">
            <v xml:space="preserve">01RB000733 </v>
          </cell>
          <cell r="P52" t="str">
            <v xml:space="preserve">Kênh TT Khách hàng Cá nhân MN </v>
          </cell>
          <cell r="Q52" t="str">
            <v xml:space="preserve">01RB000127 </v>
          </cell>
          <cell r="R52" t="str">
            <v xml:space="preserve">Vùng 7 </v>
          </cell>
          <cell r="S52" t="str">
            <v>01RB000129</v>
          </cell>
          <cell r="T52" t="str">
            <v>TT KHCN Hoàng Diệu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>01RB000129</v>
          </cell>
          <cell r="AD52" t="str">
            <v>TT KHCN Hoàng Diệu</v>
          </cell>
          <cell r="AE52" t="str">
            <v>01BR000156</v>
          </cell>
          <cell r="AF52" t="str">
            <v>Phòng giao dịch Hoàng Diệu</v>
          </cell>
          <cell r="AG52" t="str">
            <v xml:space="preserve">Đang sử dụng </v>
          </cell>
          <cell r="AH52" t="str">
            <v>Dùng chung</v>
          </cell>
          <cell r="AI52">
            <v>40756</v>
          </cell>
        </row>
        <row r="53">
          <cell r="A53" t="str">
            <v>00119884898139</v>
          </cell>
          <cell r="B53" t="str">
            <v>Tủ thấp</v>
          </cell>
          <cell r="D53" t="str">
            <v>Tủ tài liệu thấp</v>
          </cell>
          <cell r="E53">
            <v>2098286</v>
          </cell>
          <cell r="F53">
            <v>0</v>
          </cell>
          <cell r="G53" t="str">
            <v>020601</v>
          </cell>
          <cell r="H53" t="str">
            <v>Nguyễn Thị Công Anh</v>
          </cell>
          <cell r="I53" t="str">
            <v xml:space="preserve"> 01SB000001 </v>
          </cell>
          <cell r="J53" t="str">
            <v xml:space="preserve"> MSB </v>
          </cell>
          <cell r="K53" t="str">
            <v xml:space="preserve">01RB000001 </v>
          </cell>
          <cell r="L53" t="str">
            <v xml:space="preserve">Ngân hàng Bán lẻ </v>
          </cell>
          <cell r="M53" t="str">
            <v xml:space="preserve">01RB000382 </v>
          </cell>
          <cell r="N53" t="str">
            <v xml:space="preserve">TT Kênh Bán hàng và Phân phối </v>
          </cell>
          <cell r="O53" t="str">
            <v xml:space="preserve">01RB000733 </v>
          </cell>
          <cell r="P53" t="str">
            <v xml:space="preserve">Kênh TT Khách hàng Cá nhân MN </v>
          </cell>
          <cell r="Q53" t="str">
            <v xml:space="preserve">01RB000127 </v>
          </cell>
          <cell r="R53" t="str">
            <v xml:space="preserve">Vùng 7 </v>
          </cell>
          <cell r="S53" t="str">
            <v>01RB000129</v>
          </cell>
          <cell r="T53" t="str">
            <v>TT KHCN Hoàng Diệu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>01RB000129</v>
          </cell>
          <cell r="AD53" t="str">
            <v>TT KHCN Hoàng Diệu</v>
          </cell>
          <cell r="AE53" t="str">
            <v>01BR000156</v>
          </cell>
          <cell r="AF53" t="str">
            <v>Phòng giao dịch Hoàng Diệu</v>
          </cell>
          <cell r="AG53" t="str">
            <v xml:space="preserve">Đang sử dụng </v>
          </cell>
          <cell r="AH53" t="str">
            <v>Dùng chung</v>
          </cell>
          <cell r="AI53">
            <v>44749</v>
          </cell>
        </row>
        <row r="54">
          <cell r="A54" t="str">
            <v>006361042265</v>
          </cell>
          <cell r="B54" t="str">
            <v>Tủ thấp</v>
          </cell>
          <cell r="D54" t="str">
            <v>Tủ tài liệu thấp</v>
          </cell>
          <cell r="E54">
            <v>1684800</v>
          </cell>
          <cell r="F54">
            <v>0</v>
          </cell>
          <cell r="G54" t="str">
            <v>020601</v>
          </cell>
          <cell r="H54" t="str">
            <v>Nguyễn Thị Công Anh</v>
          </cell>
          <cell r="I54" t="str">
            <v xml:space="preserve"> 01SB000001 </v>
          </cell>
          <cell r="J54" t="str">
            <v xml:space="preserve"> MSB </v>
          </cell>
          <cell r="K54" t="str">
            <v xml:space="preserve">01RB000001 </v>
          </cell>
          <cell r="L54" t="str">
            <v xml:space="preserve">Ngân hàng Bán lẻ </v>
          </cell>
          <cell r="M54" t="str">
            <v xml:space="preserve">01RB000382 </v>
          </cell>
          <cell r="N54" t="str">
            <v xml:space="preserve">TT Kênh Bán hàng và Phân phối </v>
          </cell>
          <cell r="O54" t="str">
            <v xml:space="preserve">01RB000733 </v>
          </cell>
          <cell r="P54" t="str">
            <v xml:space="preserve">Kênh TT Khách hàng Cá nhân MN </v>
          </cell>
          <cell r="Q54" t="str">
            <v xml:space="preserve">01RB000127 </v>
          </cell>
          <cell r="R54" t="str">
            <v xml:space="preserve">Vùng 7 </v>
          </cell>
          <cell r="S54" t="str">
            <v>01RB000129</v>
          </cell>
          <cell r="T54" t="str">
            <v>TT KHCN Hoàng Diệu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>01RB000129</v>
          </cell>
          <cell r="AD54" t="str">
            <v>TT KHCN Hoàng Diệu</v>
          </cell>
          <cell r="AE54" t="str">
            <v>01BR000156</v>
          </cell>
          <cell r="AF54" t="str">
            <v>Phòng giao dịch Hoàng Diệu</v>
          </cell>
          <cell r="AG54" t="str">
            <v xml:space="preserve">Đang sử dụng </v>
          </cell>
          <cell r="AH54" t="str">
            <v>Dùng chung</v>
          </cell>
          <cell r="AI54">
            <v>40756</v>
          </cell>
        </row>
        <row r="55">
          <cell r="A55" t="str">
            <v>NTVP00018033</v>
          </cell>
          <cell r="B55" t="str">
            <v>File thấp 0,7*0,35*0,9</v>
          </cell>
          <cell r="D55" t="str">
            <v>Tủ tài liệu thấp</v>
          </cell>
          <cell r="E55">
            <v>1406085</v>
          </cell>
          <cell r="F55">
            <v>0</v>
          </cell>
          <cell r="G55" t="str">
            <v>020601</v>
          </cell>
          <cell r="H55" t="str">
            <v>Nguyễn Thị Công Anh</v>
          </cell>
          <cell r="I55" t="str">
            <v xml:space="preserve"> 01SB000001 </v>
          </cell>
          <cell r="J55" t="str">
            <v xml:space="preserve"> MSB </v>
          </cell>
          <cell r="K55" t="str">
            <v xml:space="preserve">01RB000001 </v>
          </cell>
          <cell r="L55" t="str">
            <v xml:space="preserve">Ngân hàng Bán lẻ </v>
          </cell>
          <cell r="M55" t="str">
            <v xml:space="preserve">01RB000382 </v>
          </cell>
          <cell r="N55" t="str">
            <v xml:space="preserve">TT Kênh Bán hàng và Phân phối </v>
          </cell>
          <cell r="O55" t="str">
            <v xml:space="preserve">01RB000733 </v>
          </cell>
          <cell r="P55" t="str">
            <v xml:space="preserve">Kênh TT Khách hàng Cá nhân MN </v>
          </cell>
          <cell r="Q55" t="str">
            <v xml:space="preserve">01RB000127 </v>
          </cell>
          <cell r="R55" t="str">
            <v xml:space="preserve">Vùng 7 </v>
          </cell>
          <cell r="S55" t="str">
            <v>01RB000129</v>
          </cell>
          <cell r="T55" t="str">
            <v>TT KHCN Hoàng Diệu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>01RB000129</v>
          </cell>
          <cell r="AD55" t="str">
            <v>TT KHCN Hoàng Diệu</v>
          </cell>
          <cell r="AE55" t="str">
            <v>01BR000156</v>
          </cell>
          <cell r="AF55" t="str">
            <v>Phòng giao dịch Hoàng Diệu</v>
          </cell>
          <cell r="AG55" t="str">
            <v xml:space="preserve">Đang sử dụng </v>
          </cell>
          <cell r="AH55" t="str">
            <v>Dùng chung</v>
          </cell>
          <cell r="AI55">
            <v>41261</v>
          </cell>
        </row>
        <row r="56">
          <cell r="A56" t="str">
            <v>NTVP00018036</v>
          </cell>
          <cell r="B56" t="str">
            <v>Tủ thấp 0.7 x0.35 x0.9</v>
          </cell>
          <cell r="D56" t="str">
            <v>Tủ tài liệu thấp</v>
          </cell>
          <cell r="E56">
            <v>1406085</v>
          </cell>
          <cell r="F56">
            <v>0</v>
          </cell>
          <cell r="G56" t="str">
            <v>020601</v>
          </cell>
          <cell r="H56" t="str">
            <v>Nguyễn Thị Công Anh</v>
          </cell>
          <cell r="I56" t="str">
            <v xml:space="preserve"> 01SB000001 </v>
          </cell>
          <cell r="J56" t="str">
            <v xml:space="preserve"> MSB </v>
          </cell>
          <cell r="K56" t="str">
            <v xml:space="preserve">01RB000001 </v>
          </cell>
          <cell r="L56" t="str">
            <v xml:space="preserve">Ngân hàng Bán lẻ </v>
          </cell>
          <cell r="M56" t="str">
            <v xml:space="preserve">01RB000382 </v>
          </cell>
          <cell r="N56" t="str">
            <v xml:space="preserve">TT Kênh Bán hàng và Phân phối </v>
          </cell>
          <cell r="O56" t="str">
            <v xml:space="preserve">01RB000733 </v>
          </cell>
          <cell r="P56" t="str">
            <v xml:space="preserve">Kênh TT Khách hàng Cá nhân MN </v>
          </cell>
          <cell r="Q56" t="str">
            <v xml:space="preserve">01RB000127 </v>
          </cell>
          <cell r="R56" t="str">
            <v xml:space="preserve">Vùng 7 </v>
          </cell>
          <cell r="S56" t="str">
            <v>01RB000129</v>
          </cell>
          <cell r="T56" t="str">
            <v>TT KHCN Hoàng Diệu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>01RB000129</v>
          </cell>
          <cell r="AD56" t="str">
            <v>TT KHCN Hoàng Diệu</v>
          </cell>
          <cell r="AE56" t="str">
            <v>01BR000156</v>
          </cell>
          <cell r="AF56" t="str">
            <v>Phòng giao dịch Hoàng Diệu</v>
          </cell>
          <cell r="AG56" t="str">
            <v xml:space="preserve">Đang sử dụng </v>
          </cell>
          <cell r="AH56" t="str">
            <v>Dùng chung</v>
          </cell>
          <cell r="AI56">
            <v>41261</v>
          </cell>
        </row>
        <row r="57">
          <cell r="A57" t="str">
            <v>006361042258</v>
          </cell>
          <cell r="B57" t="str">
            <v>Tủ thấp</v>
          </cell>
          <cell r="D57" t="str">
            <v>Tủ tài liệu thấp</v>
          </cell>
          <cell r="E57">
            <v>1684800</v>
          </cell>
          <cell r="F57">
            <v>0</v>
          </cell>
          <cell r="G57" t="str">
            <v>020601</v>
          </cell>
          <cell r="H57" t="str">
            <v>Nguyễn Thị Công Anh</v>
          </cell>
          <cell r="I57" t="str">
            <v xml:space="preserve"> 01SB000001 </v>
          </cell>
          <cell r="J57" t="str">
            <v xml:space="preserve"> MSB </v>
          </cell>
          <cell r="K57" t="str">
            <v xml:space="preserve">01RB000001 </v>
          </cell>
          <cell r="L57" t="str">
            <v xml:space="preserve">Ngân hàng Bán lẻ </v>
          </cell>
          <cell r="M57" t="str">
            <v xml:space="preserve">01RB000382 </v>
          </cell>
          <cell r="N57" t="str">
            <v xml:space="preserve">TT Kênh Bán hàng và Phân phối </v>
          </cell>
          <cell r="O57" t="str">
            <v xml:space="preserve">01RB000733 </v>
          </cell>
          <cell r="P57" t="str">
            <v xml:space="preserve">Kênh TT Khách hàng Cá nhân MN </v>
          </cell>
          <cell r="Q57" t="str">
            <v xml:space="preserve">01RB000127 </v>
          </cell>
          <cell r="R57" t="str">
            <v xml:space="preserve">Vùng 7 </v>
          </cell>
          <cell r="S57" t="str">
            <v>01RB000129</v>
          </cell>
          <cell r="T57" t="str">
            <v>TT KHCN Hoàng Diệu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>01RB000129</v>
          </cell>
          <cell r="AD57" t="str">
            <v>TT KHCN Hoàng Diệu</v>
          </cell>
          <cell r="AE57" t="str">
            <v>01BR000156</v>
          </cell>
          <cell r="AF57" t="str">
            <v>Phòng giao dịch Hoàng Diệu</v>
          </cell>
          <cell r="AG57" t="str">
            <v xml:space="preserve">Đang sử dụng </v>
          </cell>
          <cell r="AH57" t="str">
            <v>Dùng chung</v>
          </cell>
          <cell r="AI57">
            <v>40756</v>
          </cell>
        </row>
        <row r="58">
          <cell r="A58" t="str">
            <v>006361042253</v>
          </cell>
          <cell r="B58" t="str">
            <v>Tủ thấp</v>
          </cell>
          <cell r="D58" t="str">
            <v>Tủ tài liệu thấp</v>
          </cell>
          <cell r="E58">
            <v>1684800</v>
          </cell>
          <cell r="F58">
            <v>0</v>
          </cell>
          <cell r="G58" t="str">
            <v>020601</v>
          </cell>
          <cell r="H58" t="str">
            <v>Nguyễn Thị Công Anh</v>
          </cell>
          <cell r="I58" t="str">
            <v xml:space="preserve"> 01SB000001 </v>
          </cell>
          <cell r="J58" t="str">
            <v xml:space="preserve"> MSB </v>
          </cell>
          <cell r="K58" t="str">
            <v xml:space="preserve">01RB000001 </v>
          </cell>
          <cell r="L58" t="str">
            <v xml:space="preserve">Ngân hàng Bán lẻ </v>
          </cell>
          <cell r="M58" t="str">
            <v xml:space="preserve">01RB000382 </v>
          </cell>
          <cell r="N58" t="str">
            <v xml:space="preserve">TT Kênh Bán hàng và Phân phối </v>
          </cell>
          <cell r="O58" t="str">
            <v xml:space="preserve">01RB000733 </v>
          </cell>
          <cell r="P58" t="str">
            <v xml:space="preserve">Kênh TT Khách hàng Cá nhân MN </v>
          </cell>
          <cell r="Q58" t="str">
            <v xml:space="preserve">01RB000127 </v>
          </cell>
          <cell r="R58" t="str">
            <v xml:space="preserve">Vùng 7 </v>
          </cell>
          <cell r="S58" t="str">
            <v>01RB000129</v>
          </cell>
          <cell r="T58" t="str">
            <v>TT KHCN Hoàng Diệu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>01RB000129</v>
          </cell>
          <cell r="AD58" t="str">
            <v>TT KHCN Hoàng Diệu</v>
          </cell>
          <cell r="AE58" t="str">
            <v>01BR000156</v>
          </cell>
          <cell r="AF58" t="str">
            <v>Phòng giao dịch Hoàng Diệu</v>
          </cell>
          <cell r="AG58" t="str">
            <v xml:space="preserve">Đang sử dụng </v>
          </cell>
          <cell r="AH58" t="str">
            <v>Dùng chung</v>
          </cell>
          <cell r="AI58">
            <v>40756</v>
          </cell>
        </row>
        <row r="59">
          <cell r="A59" t="str">
            <v>CSTS00001338</v>
          </cell>
          <cell r="B59" t="str">
            <v>Bảng biển PGD Hoàng Diệu( G/trị sửa chữa thêm)</v>
          </cell>
          <cell r="D59" t="str">
            <v>Thiết bị khác</v>
          </cell>
          <cell r="E59">
            <v>22799125</v>
          </cell>
          <cell r="F59">
            <v>0</v>
          </cell>
          <cell r="G59" t="str">
            <v>020601</v>
          </cell>
          <cell r="H59" t="str">
            <v>Nguyễn Thị Công Anh</v>
          </cell>
          <cell r="I59" t="str">
            <v xml:space="preserve"> 01SB000001 </v>
          </cell>
          <cell r="J59" t="str">
            <v xml:space="preserve"> MSB </v>
          </cell>
          <cell r="K59" t="str">
            <v xml:space="preserve">01RB000001 </v>
          </cell>
          <cell r="L59" t="str">
            <v xml:space="preserve">Ngân hàng Bán lẻ </v>
          </cell>
          <cell r="M59" t="str">
            <v xml:space="preserve">01RB000382 </v>
          </cell>
          <cell r="N59" t="str">
            <v xml:space="preserve">TT Kênh Bán hàng và Phân phối </v>
          </cell>
          <cell r="O59" t="str">
            <v xml:space="preserve">01RB000733 </v>
          </cell>
          <cell r="P59" t="str">
            <v xml:space="preserve">Kênh TT Khách hàng Cá nhân MN </v>
          </cell>
          <cell r="Q59" t="str">
            <v xml:space="preserve">01RB000127 </v>
          </cell>
          <cell r="R59" t="str">
            <v xml:space="preserve">Vùng 7 </v>
          </cell>
          <cell r="S59" t="str">
            <v>01RB000129</v>
          </cell>
          <cell r="T59" t="str">
            <v>TT KHCN Hoàng Diệu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>01RB000129</v>
          </cell>
          <cell r="AD59" t="str">
            <v>TT KHCN Hoàng Diệu</v>
          </cell>
          <cell r="AE59" t="str">
            <v>01BR000156</v>
          </cell>
          <cell r="AF59" t="str">
            <v>Phòng giao dịch Hoàng Diệu</v>
          </cell>
          <cell r="AG59" t="str">
            <v xml:space="preserve">Đang sử dụng </v>
          </cell>
          <cell r="AH59" t="str">
            <v>Dùng chung</v>
          </cell>
          <cell r="AI59">
            <v>41635</v>
          </cell>
        </row>
        <row r="60">
          <cell r="A60" t="str">
            <v>00110984888298</v>
          </cell>
          <cell r="B60" t="str">
            <v>Hộc bàn (400*500*650)mm</v>
          </cell>
          <cell r="D60" t="str">
            <v>Bàn nhân viên</v>
          </cell>
          <cell r="E60">
            <v>1035000</v>
          </cell>
          <cell r="F60">
            <v>0</v>
          </cell>
          <cell r="G60" t="str">
            <v>020601</v>
          </cell>
          <cell r="H60" t="str">
            <v>Nguyễn Thị Công Anh</v>
          </cell>
          <cell r="I60" t="str">
            <v xml:space="preserve"> 01SB000001 </v>
          </cell>
          <cell r="J60" t="str">
            <v xml:space="preserve"> MSB </v>
          </cell>
          <cell r="K60" t="str">
            <v xml:space="preserve">01RB000001 </v>
          </cell>
          <cell r="L60" t="str">
            <v xml:space="preserve">Ngân hàng Bán lẻ </v>
          </cell>
          <cell r="M60" t="str">
            <v xml:space="preserve">01RB000382 </v>
          </cell>
          <cell r="N60" t="str">
            <v xml:space="preserve">TT Kênh Bán hàng và Phân phối </v>
          </cell>
          <cell r="O60" t="str">
            <v xml:space="preserve">01RB000733 </v>
          </cell>
          <cell r="P60" t="str">
            <v xml:space="preserve">Kênh TT Khách hàng Cá nhân MN </v>
          </cell>
          <cell r="Q60" t="str">
            <v xml:space="preserve">01RB000127 </v>
          </cell>
          <cell r="R60" t="str">
            <v xml:space="preserve">Vùng 7 </v>
          </cell>
          <cell r="S60" t="str">
            <v>01RB000129</v>
          </cell>
          <cell r="T60" t="str">
            <v>TT KHCN Hoàng Diệu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>01RB000129</v>
          </cell>
          <cell r="AD60" t="str">
            <v>TT KHCN Hoàng Diệu</v>
          </cell>
          <cell r="AE60" t="str">
            <v>01BR000156</v>
          </cell>
          <cell r="AF60" t="str">
            <v>Phòng giao dịch Hoàng Diệu</v>
          </cell>
          <cell r="AG60" t="str">
            <v xml:space="preserve">Đang sử dụng </v>
          </cell>
          <cell r="AH60" t="str">
            <v>Dùng chung</v>
          </cell>
          <cell r="AI60">
            <v>44373</v>
          </cell>
        </row>
        <row r="61">
          <cell r="A61" t="str">
            <v>00110984888300</v>
          </cell>
          <cell r="B61" t="str">
            <v>Hộc bàn (400*500*650)mm</v>
          </cell>
          <cell r="D61" t="str">
            <v>Bàn nhân viên</v>
          </cell>
          <cell r="E61">
            <v>1035000</v>
          </cell>
          <cell r="F61">
            <v>0</v>
          </cell>
          <cell r="G61" t="str">
            <v>020601</v>
          </cell>
          <cell r="H61" t="str">
            <v>Nguyễn Thị Công Anh</v>
          </cell>
          <cell r="I61" t="str">
            <v xml:space="preserve"> 01SB000001 </v>
          </cell>
          <cell r="J61" t="str">
            <v xml:space="preserve"> MSB </v>
          </cell>
          <cell r="K61" t="str">
            <v xml:space="preserve">01RB000001 </v>
          </cell>
          <cell r="L61" t="str">
            <v xml:space="preserve">Ngân hàng Bán lẻ </v>
          </cell>
          <cell r="M61" t="str">
            <v xml:space="preserve">01RB000382 </v>
          </cell>
          <cell r="N61" t="str">
            <v xml:space="preserve">TT Kênh Bán hàng và Phân phối </v>
          </cell>
          <cell r="O61" t="str">
            <v xml:space="preserve">01RB000733 </v>
          </cell>
          <cell r="P61" t="str">
            <v xml:space="preserve">Kênh TT Khách hàng Cá nhân MN </v>
          </cell>
          <cell r="Q61" t="str">
            <v xml:space="preserve">01RB000127 </v>
          </cell>
          <cell r="R61" t="str">
            <v xml:space="preserve">Vùng 7 </v>
          </cell>
          <cell r="S61" t="str">
            <v>01RB000129</v>
          </cell>
          <cell r="T61" t="str">
            <v>TT KHCN Hoàng Diệu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>01RB000129</v>
          </cell>
          <cell r="AD61" t="str">
            <v>TT KHCN Hoàng Diệu</v>
          </cell>
          <cell r="AE61" t="str">
            <v>01BR000156</v>
          </cell>
          <cell r="AF61" t="str">
            <v>Phòng giao dịch Hoàng Diệu</v>
          </cell>
          <cell r="AG61" t="str">
            <v xml:space="preserve">Đang sử dụng </v>
          </cell>
          <cell r="AH61" t="str">
            <v>Dùng chung</v>
          </cell>
          <cell r="AI61">
            <v>44373</v>
          </cell>
        </row>
        <row r="62">
          <cell r="A62" t="str">
            <v>00110984888302</v>
          </cell>
          <cell r="B62" t="str">
            <v>Hộc bàn (400*500*650)mm</v>
          </cell>
          <cell r="D62" t="str">
            <v>Bàn nhân viên</v>
          </cell>
          <cell r="E62">
            <v>1035000</v>
          </cell>
          <cell r="F62">
            <v>0</v>
          </cell>
          <cell r="G62" t="str">
            <v>020601</v>
          </cell>
          <cell r="H62" t="str">
            <v>Nguyễn Thị Công Anh</v>
          </cell>
          <cell r="I62" t="str">
            <v xml:space="preserve"> 01SB000001 </v>
          </cell>
          <cell r="J62" t="str">
            <v xml:space="preserve"> MSB </v>
          </cell>
          <cell r="K62" t="str">
            <v xml:space="preserve">01RB000001 </v>
          </cell>
          <cell r="L62" t="str">
            <v xml:space="preserve">Ngân hàng Bán lẻ </v>
          </cell>
          <cell r="M62" t="str">
            <v xml:space="preserve">01RB000382 </v>
          </cell>
          <cell r="N62" t="str">
            <v xml:space="preserve">TT Kênh Bán hàng và Phân phối </v>
          </cell>
          <cell r="O62" t="str">
            <v xml:space="preserve">01RB000733 </v>
          </cell>
          <cell r="P62" t="str">
            <v xml:space="preserve">Kênh TT Khách hàng Cá nhân MN </v>
          </cell>
          <cell r="Q62" t="str">
            <v xml:space="preserve">01RB000127 </v>
          </cell>
          <cell r="R62" t="str">
            <v xml:space="preserve">Vùng 7 </v>
          </cell>
          <cell r="S62" t="str">
            <v>01RB000129</v>
          </cell>
          <cell r="T62" t="str">
            <v>TT KHCN Hoàng Diệu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>01RB000129</v>
          </cell>
          <cell r="AD62" t="str">
            <v>TT KHCN Hoàng Diệu</v>
          </cell>
          <cell r="AE62" t="str">
            <v>01BR000156</v>
          </cell>
          <cell r="AF62" t="str">
            <v>Phòng giao dịch Hoàng Diệu</v>
          </cell>
          <cell r="AG62" t="str">
            <v xml:space="preserve">Đang sử dụng </v>
          </cell>
          <cell r="AH62" t="str">
            <v>Dùng chung</v>
          </cell>
          <cell r="AI62">
            <v>44373</v>
          </cell>
        </row>
        <row r="63">
          <cell r="A63" t="str">
            <v>00110984888301</v>
          </cell>
          <cell r="B63" t="str">
            <v>Hộc bàn (400*500*650)mm</v>
          </cell>
          <cell r="D63" t="str">
            <v>Bàn nhân viên</v>
          </cell>
          <cell r="E63">
            <v>1035000</v>
          </cell>
          <cell r="F63">
            <v>0</v>
          </cell>
          <cell r="G63" t="str">
            <v>020601</v>
          </cell>
          <cell r="H63" t="str">
            <v>Nguyễn Thị Công Anh</v>
          </cell>
          <cell r="I63" t="str">
            <v xml:space="preserve"> 01SB000001 </v>
          </cell>
          <cell r="J63" t="str">
            <v xml:space="preserve"> MSB </v>
          </cell>
          <cell r="K63" t="str">
            <v xml:space="preserve">01RB000001 </v>
          </cell>
          <cell r="L63" t="str">
            <v xml:space="preserve">Ngân hàng Bán lẻ </v>
          </cell>
          <cell r="M63" t="str">
            <v xml:space="preserve">01RB000382 </v>
          </cell>
          <cell r="N63" t="str">
            <v xml:space="preserve">TT Kênh Bán hàng và Phân phối </v>
          </cell>
          <cell r="O63" t="str">
            <v xml:space="preserve">01RB000733 </v>
          </cell>
          <cell r="P63" t="str">
            <v xml:space="preserve">Kênh TT Khách hàng Cá nhân MN </v>
          </cell>
          <cell r="Q63" t="str">
            <v xml:space="preserve">01RB000127 </v>
          </cell>
          <cell r="R63" t="str">
            <v xml:space="preserve">Vùng 7 </v>
          </cell>
          <cell r="S63" t="str">
            <v>01RB000129</v>
          </cell>
          <cell r="T63" t="str">
            <v>TT KHCN Hoàng Diệu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>01RB000129</v>
          </cell>
          <cell r="AD63" t="str">
            <v>TT KHCN Hoàng Diệu</v>
          </cell>
          <cell r="AE63" t="str">
            <v>01BR000156</v>
          </cell>
          <cell r="AF63" t="str">
            <v>Phòng giao dịch Hoàng Diệu</v>
          </cell>
          <cell r="AG63" t="str">
            <v xml:space="preserve">Đang sử dụng </v>
          </cell>
          <cell r="AH63" t="str">
            <v>Dùng chung</v>
          </cell>
          <cell r="AI63">
            <v>44373</v>
          </cell>
        </row>
        <row r="64">
          <cell r="A64" t="str">
            <v>00110984888299</v>
          </cell>
          <cell r="B64" t="str">
            <v>Hộc bàn (400*500*650)mm</v>
          </cell>
          <cell r="D64" t="str">
            <v>Bàn nhân viên</v>
          </cell>
          <cell r="E64">
            <v>1035000</v>
          </cell>
          <cell r="F64">
            <v>0</v>
          </cell>
          <cell r="G64" t="str">
            <v>020601</v>
          </cell>
          <cell r="H64" t="str">
            <v>Nguyễn Thị Công Anh</v>
          </cell>
          <cell r="I64" t="str">
            <v xml:space="preserve"> 01SB000001 </v>
          </cell>
          <cell r="J64" t="str">
            <v xml:space="preserve"> MSB </v>
          </cell>
          <cell r="K64" t="str">
            <v xml:space="preserve">01RB000001 </v>
          </cell>
          <cell r="L64" t="str">
            <v xml:space="preserve">Ngân hàng Bán lẻ </v>
          </cell>
          <cell r="M64" t="str">
            <v xml:space="preserve">01RB000382 </v>
          </cell>
          <cell r="N64" t="str">
            <v xml:space="preserve">TT Kênh Bán hàng và Phân phối </v>
          </cell>
          <cell r="O64" t="str">
            <v xml:space="preserve">01RB000733 </v>
          </cell>
          <cell r="P64" t="str">
            <v xml:space="preserve">Kênh TT Khách hàng Cá nhân MN </v>
          </cell>
          <cell r="Q64" t="str">
            <v xml:space="preserve">01RB000127 </v>
          </cell>
          <cell r="R64" t="str">
            <v xml:space="preserve">Vùng 7 </v>
          </cell>
          <cell r="S64" t="str">
            <v>01RB000129</v>
          </cell>
          <cell r="T64" t="str">
            <v>TT KHCN Hoàng Diệu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>01RB000129</v>
          </cell>
          <cell r="AD64" t="str">
            <v>TT KHCN Hoàng Diệu</v>
          </cell>
          <cell r="AE64" t="str">
            <v>01BR000156</v>
          </cell>
          <cell r="AF64" t="str">
            <v>Phòng giao dịch Hoàng Diệu</v>
          </cell>
          <cell r="AG64" t="str">
            <v xml:space="preserve">Đang sử dụng </v>
          </cell>
          <cell r="AH64" t="str">
            <v>Dùng chung</v>
          </cell>
          <cell r="AI64">
            <v>44373</v>
          </cell>
        </row>
        <row r="65">
          <cell r="A65" t="str">
            <v>NTVP00018042</v>
          </cell>
          <cell r="B65" t="str">
            <v>Bộ bàn ghế phòng VIP</v>
          </cell>
          <cell r="D65" t="str">
            <v xml:space="preserve">Ghế băng sofa </v>
          </cell>
          <cell r="E65">
            <v>10633516</v>
          </cell>
          <cell r="F65">
            <v>0</v>
          </cell>
          <cell r="G65" t="str">
            <v>020601</v>
          </cell>
          <cell r="H65" t="str">
            <v>Nguyễn Thị Công Anh</v>
          </cell>
          <cell r="I65" t="str">
            <v xml:space="preserve"> 01SB000001 </v>
          </cell>
          <cell r="J65" t="str">
            <v xml:space="preserve"> MSB </v>
          </cell>
          <cell r="K65" t="str">
            <v xml:space="preserve">01RB000001 </v>
          </cell>
          <cell r="L65" t="str">
            <v xml:space="preserve">Ngân hàng Bán lẻ </v>
          </cell>
          <cell r="M65" t="str">
            <v xml:space="preserve">01RB000382 </v>
          </cell>
          <cell r="N65" t="str">
            <v xml:space="preserve">TT Kênh Bán hàng và Phân phối </v>
          </cell>
          <cell r="O65" t="str">
            <v xml:space="preserve">01RB000733 </v>
          </cell>
          <cell r="P65" t="str">
            <v xml:space="preserve">Kênh TT Khách hàng Cá nhân MN </v>
          </cell>
          <cell r="Q65" t="str">
            <v xml:space="preserve">01RB000127 </v>
          </cell>
          <cell r="R65" t="str">
            <v xml:space="preserve">Vùng 7 </v>
          </cell>
          <cell r="S65" t="str">
            <v>01RB000129</v>
          </cell>
          <cell r="T65" t="str">
            <v>TT KHCN Hoàng Diệu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>01RB000129</v>
          </cell>
          <cell r="AD65" t="str">
            <v>TT KHCN Hoàng Diệu</v>
          </cell>
          <cell r="AE65" t="str">
            <v>01BR000156</v>
          </cell>
          <cell r="AF65" t="str">
            <v>Phòng giao dịch Hoàng Diệu</v>
          </cell>
          <cell r="AG65" t="str">
            <v xml:space="preserve">Đang sử dụng </v>
          </cell>
          <cell r="AH65" t="str">
            <v>Dùng chung</v>
          </cell>
          <cell r="AI65">
            <v>41262</v>
          </cell>
        </row>
        <row r="66">
          <cell r="A66" t="str">
            <v>NTVP00018019</v>
          </cell>
          <cell r="B66" t="str">
            <v>Bộ bàn ghế Sopha</v>
          </cell>
          <cell r="D66" t="str">
            <v>Bàn nhân viên</v>
          </cell>
          <cell r="E66">
            <v>15607540</v>
          </cell>
          <cell r="F66">
            <v>0</v>
          </cell>
          <cell r="G66" t="str">
            <v>020601</v>
          </cell>
          <cell r="H66" t="str">
            <v>Nguyễn Thị Công Anh</v>
          </cell>
          <cell r="I66" t="str">
            <v xml:space="preserve"> 01SB000001 </v>
          </cell>
          <cell r="J66" t="str">
            <v xml:space="preserve"> MSB </v>
          </cell>
          <cell r="K66" t="str">
            <v xml:space="preserve">01RB000001 </v>
          </cell>
          <cell r="L66" t="str">
            <v xml:space="preserve">Ngân hàng Bán lẻ </v>
          </cell>
          <cell r="M66" t="str">
            <v xml:space="preserve">01RB000382 </v>
          </cell>
          <cell r="N66" t="str">
            <v xml:space="preserve">TT Kênh Bán hàng và Phân phối </v>
          </cell>
          <cell r="O66" t="str">
            <v xml:space="preserve">01RB000733 </v>
          </cell>
          <cell r="P66" t="str">
            <v xml:space="preserve">Kênh TT Khách hàng Cá nhân MN </v>
          </cell>
          <cell r="Q66" t="str">
            <v xml:space="preserve">01RB000127 </v>
          </cell>
          <cell r="R66" t="str">
            <v xml:space="preserve">Vùng 7 </v>
          </cell>
          <cell r="S66" t="str">
            <v>01RB000129</v>
          </cell>
          <cell r="T66" t="str">
            <v>TT KHCN Hoàng Diệu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>01RB000129</v>
          </cell>
          <cell r="AD66" t="str">
            <v>TT KHCN Hoàng Diệu</v>
          </cell>
          <cell r="AE66" t="str">
            <v>01BR000156</v>
          </cell>
          <cell r="AF66" t="str">
            <v>Phòng giao dịch Hoàng Diệu</v>
          </cell>
          <cell r="AG66" t="str">
            <v xml:space="preserve">Đang sử dụng </v>
          </cell>
          <cell r="AH66" t="str">
            <v>Dùng chung</v>
          </cell>
          <cell r="AI66">
            <v>41261</v>
          </cell>
        </row>
        <row r="67">
          <cell r="A67" t="str">
            <v>00600610589634</v>
          </cell>
          <cell r="B67" t="str">
            <v>Bàn làm việc có hộc (1.4x0.7x0.75)</v>
          </cell>
          <cell r="D67" t="str">
            <v>Bàn nhân viên kèm hộc tủ</v>
          </cell>
          <cell r="E67">
            <v>1150000</v>
          </cell>
          <cell r="F67">
            <v>0</v>
          </cell>
          <cell r="G67" t="str">
            <v>020601</v>
          </cell>
          <cell r="H67" t="str">
            <v>Nguyễn Thị Công Anh</v>
          </cell>
          <cell r="I67" t="str">
            <v xml:space="preserve"> 01SB000001 </v>
          </cell>
          <cell r="J67" t="str">
            <v xml:space="preserve"> MSB </v>
          </cell>
          <cell r="K67" t="str">
            <v xml:space="preserve">01RB000001 </v>
          </cell>
          <cell r="L67" t="str">
            <v xml:space="preserve">Ngân hàng Bán lẻ </v>
          </cell>
          <cell r="M67" t="str">
            <v xml:space="preserve">01RB000382 </v>
          </cell>
          <cell r="N67" t="str">
            <v xml:space="preserve">TT Kênh Bán hàng và Phân phối </v>
          </cell>
          <cell r="O67" t="str">
            <v xml:space="preserve">01RB000733 </v>
          </cell>
          <cell r="P67" t="str">
            <v xml:space="preserve">Kênh TT Khách hàng Cá nhân MN </v>
          </cell>
          <cell r="Q67" t="str">
            <v xml:space="preserve">01RB000127 </v>
          </cell>
          <cell r="R67" t="str">
            <v xml:space="preserve">Vùng 7 </v>
          </cell>
          <cell r="S67" t="str">
            <v>01RB000129</v>
          </cell>
          <cell r="T67" t="str">
            <v>TT KHCN Hoàng Diệu</v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>01RB000129</v>
          </cell>
          <cell r="AD67" t="str">
            <v>TT KHCN Hoàng Diệu</v>
          </cell>
          <cell r="AE67" t="str">
            <v>01BR000156</v>
          </cell>
          <cell r="AF67" t="str">
            <v>Phòng giao dịch Hoàng Diệu</v>
          </cell>
          <cell r="AG67" t="str">
            <v xml:space="preserve">Đang sử dụng </v>
          </cell>
          <cell r="AH67" t="str">
            <v>Dùng chung</v>
          </cell>
          <cell r="AI67">
            <v>43196</v>
          </cell>
        </row>
        <row r="68">
          <cell r="A68" t="str">
            <v>NTVP00018040</v>
          </cell>
          <cell r="B68" t="str">
            <v>Bàn đếm tiền kết hợp tủ để két 0,7*0,4*1,0</v>
          </cell>
          <cell r="D68" t="str">
            <v>Bàn nhân viên</v>
          </cell>
          <cell r="E68">
            <v>1529117</v>
          </cell>
          <cell r="F68">
            <v>0</v>
          </cell>
          <cell r="G68" t="str">
            <v>020601</v>
          </cell>
          <cell r="H68" t="str">
            <v>Nguyễn Thị Công Anh</v>
          </cell>
          <cell r="I68" t="str">
            <v xml:space="preserve"> 01SB000001 </v>
          </cell>
          <cell r="J68" t="str">
            <v xml:space="preserve"> MSB </v>
          </cell>
          <cell r="K68" t="str">
            <v xml:space="preserve">01RB000001 </v>
          </cell>
          <cell r="L68" t="str">
            <v xml:space="preserve">Ngân hàng Bán lẻ </v>
          </cell>
          <cell r="M68" t="str">
            <v xml:space="preserve">01RB000382 </v>
          </cell>
          <cell r="N68" t="str">
            <v xml:space="preserve">TT Kênh Bán hàng và Phân phối </v>
          </cell>
          <cell r="O68" t="str">
            <v xml:space="preserve">01RB000733 </v>
          </cell>
          <cell r="P68" t="str">
            <v xml:space="preserve">Kênh TT Khách hàng Cá nhân MN </v>
          </cell>
          <cell r="Q68" t="str">
            <v xml:space="preserve">01RB000127 </v>
          </cell>
          <cell r="R68" t="str">
            <v xml:space="preserve">Vùng 7 </v>
          </cell>
          <cell r="S68" t="str">
            <v>01RB000129</v>
          </cell>
          <cell r="T68" t="str">
            <v>TT KHCN Hoàng Diệu</v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>01RB000129</v>
          </cell>
          <cell r="AD68" t="str">
            <v>TT KHCN Hoàng Diệu</v>
          </cell>
          <cell r="AE68" t="str">
            <v>01BR000156</v>
          </cell>
          <cell r="AF68" t="str">
            <v>Phòng giao dịch Hoàng Diệu</v>
          </cell>
          <cell r="AG68" t="str">
            <v xml:space="preserve">Đang sử dụng </v>
          </cell>
          <cell r="AH68" t="str">
            <v>Dùng chung</v>
          </cell>
          <cell r="AI68">
            <v>41261</v>
          </cell>
        </row>
        <row r="69">
          <cell r="A69" t="str">
            <v>00119884898138</v>
          </cell>
          <cell r="B69" t="str">
            <v>Bàn họp (1.2x2.4x0.75m)</v>
          </cell>
          <cell r="D69" t="str">
            <v>Bàn họp</v>
          </cell>
          <cell r="E69">
            <v>3934284</v>
          </cell>
          <cell r="F69">
            <v>0</v>
          </cell>
          <cell r="G69" t="str">
            <v>020601</v>
          </cell>
          <cell r="H69" t="str">
            <v>Nguyễn Thị Công Anh</v>
          </cell>
          <cell r="I69" t="str">
            <v xml:space="preserve"> 01SB000001 </v>
          </cell>
          <cell r="J69" t="str">
            <v xml:space="preserve"> MSB </v>
          </cell>
          <cell r="K69" t="str">
            <v xml:space="preserve">01RB000001 </v>
          </cell>
          <cell r="L69" t="str">
            <v xml:space="preserve">Ngân hàng Bán lẻ </v>
          </cell>
          <cell r="M69" t="str">
            <v xml:space="preserve">01RB000382 </v>
          </cell>
          <cell r="N69" t="str">
            <v xml:space="preserve">TT Kênh Bán hàng và Phân phối </v>
          </cell>
          <cell r="O69" t="str">
            <v xml:space="preserve">01RB000733 </v>
          </cell>
          <cell r="P69" t="str">
            <v xml:space="preserve">Kênh TT Khách hàng Cá nhân MN </v>
          </cell>
          <cell r="Q69" t="str">
            <v xml:space="preserve">01RB000127 </v>
          </cell>
          <cell r="R69" t="str">
            <v xml:space="preserve">Vùng 7 </v>
          </cell>
          <cell r="S69" t="str">
            <v>01RB000129</v>
          </cell>
          <cell r="T69" t="str">
            <v>TT KHCN Hoàng Diệu</v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>01RB000129</v>
          </cell>
          <cell r="AD69" t="str">
            <v>TT KHCN Hoàng Diệu</v>
          </cell>
          <cell r="AE69" t="str">
            <v>01BR000156</v>
          </cell>
          <cell r="AF69" t="str">
            <v>Phòng giao dịch Hoàng Diệu</v>
          </cell>
          <cell r="AG69" t="str">
            <v xml:space="preserve">Đang sử dụng </v>
          </cell>
          <cell r="AH69" t="str">
            <v>Dùng chung</v>
          </cell>
          <cell r="AI69">
            <v>44749</v>
          </cell>
        </row>
        <row r="70">
          <cell r="A70" t="str">
            <v>NTVP00018022</v>
          </cell>
          <cell r="B70" t="str">
            <v>Bàn đá tròn D0,9</v>
          </cell>
          <cell r="D70" t="str">
            <v>Bàn tròn tiếp khách</v>
          </cell>
          <cell r="E70">
            <v>2888332</v>
          </cell>
          <cell r="F70">
            <v>0</v>
          </cell>
          <cell r="G70" t="str">
            <v>020601</v>
          </cell>
          <cell r="H70" t="str">
            <v>Nguyễn Thị Công Anh</v>
          </cell>
          <cell r="I70" t="str">
            <v xml:space="preserve"> 01SB000001 </v>
          </cell>
          <cell r="J70" t="str">
            <v xml:space="preserve"> MSB </v>
          </cell>
          <cell r="K70" t="str">
            <v xml:space="preserve">01RB000001 </v>
          </cell>
          <cell r="L70" t="str">
            <v xml:space="preserve">Ngân hàng Bán lẻ </v>
          </cell>
          <cell r="M70" t="str">
            <v xml:space="preserve">01RB000382 </v>
          </cell>
          <cell r="N70" t="str">
            <v xml:space="preserve">TT Kênh Bán hàng và Phân phối </v>
          </cell>
          <cell r="O70" t="str">
            <v xml:space="preserve">01RB000733 </v>
          </cell>
          <cell r="P70" t="str">
            <v xml:space="preserve">Kênh TT Khách hàng Cá nhân MN </v>
          </cell>
          <cell r="Q70" t="str">
            <v xml:space="preserve">01RB000127 </v>
          </cell>
          <cell r="R70" t="str">
            <v xml:space="preserve">Vùng 7 </v>
          </cell>
          <cell r="S70" t="str">
            <v>01RB000129</v>
          </cell>
          <cell r="T70" t="str">
            <v>TT KHCN Hoàng Diệu</v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>01RB000129</v>
          </cell>
          <cell r="AD70" t="str">
            <v>TT KHCN Hoàng Diệu</v>
          </cell>
          <cell r="AE70" t="str">
            <v>01BR000156</v>
          </cell>
          <cell r="AF70" t="str">
            <v>Phòng giao dịch Hoàng Diệu</v>
          </cell>
          <cell r="AG70" t="str">
            <v xml:space="preserve">Đang sử dụng </v>
          </cell>
          <cell r="AH70" t="str">
            <v>Dùng chung</v>
          </cell>
          <cell r="AI70">
            <v>41261</v>
          </cell>
        </row>
        <row r="71">
          <cell r="A71" t="str">
            <v>006361042280</v>
          </cell>
          <cell r="B71" t="str">
            <v>Bàn làm việc của nhân viên (hộc di động,</v>
          </cell>
          <cell r="D71" t="str">
            <v>Bàn nhân viên kèm hộc tủ</v>
          </cell>
          <cell r="E71">
            <v>3628300</v>
          </cell>
          <cell r="F71">
            <v>0</v>
          </cell>
          <cell r="G71" t="str">
            <v>020601</v>
          </cell>
          <cell r="H71" t="str">
            <v>Nguyễn Thị Công Anh</v>
          </cell>
          <cell r="I71" t="str">
            <v xml:space="preserve"> 01SB000001 </v>
          </cell>
          <cell r="J71" t="str">
            <v xml:space="preserve"> MSB </v>
          </cell>
          <cell r="K71" t="str">
            <v xml:space="preserve">01RB000001 </v>
          </cell>
          <cell r="L71" t="str">
            <v xml:space="preserve">Ngân hàng Bán lẻ </v>
          </cell>
          <cell r="M71" t="str">
            <v xml:space="preserve">01RB000382 </v>
          </cell>
          <cell r="N71" t="str">
            <v xml:space="preserve">TT Kênh Bán hàng và Phân phối </v>
          </cell>
          <cell r="O71" t="str">
            <v xml:space="preserve">01RB000733 </v>
          </cell>
          <cell r="P71" t="str">
            <v xml:space="preserve">Kênh TT Khách hàng Cá nhân MN </v>
          </cell>
          <cell r="Q71" t="str">
            <v xml:space="preserve">01RB000127 </v>
          </cell>
          <cell r="R71" t="str">
            <v xml:space="preserve">Vùng 7 </v>
          </cell>
          <cell r="S71" t="str">
            <v>01RB000129</v>
          </cell>
          <cell r="T71" t="str">
            <v>TT KHCN Hoàng Diệu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>01RB000129</v>
          </cell>
          <cell r="AD71" t="str">
            <v>TT KHCN Hoàng Diệu</v>
          </cell>
          <cell r="AE71" t="str">
            <v>01BR000156</v>
          </cell>
          <cell r="AF71" t="str">
            <v>Phòng giao dịch Hoàng Diệu</v>
          </cell>
          <cell r="AG71" t="str">
            <v xml:space="preserve">Đang sử dụng </v>
          </cell>
          <cell r="AH71" t="str">
            <v>Dùng chung</v>
          </cell>
          <cell r="AI71">
            <v>40909</v>
          </cell>
        </row>
        <row r="72">
          <cell r="A72" t="str">
            <v>006361042286</v>
          </cell>
          <cell r="B72" t="str">
            <v>Bàn làm việc của nhân viên (hộc di động,</v>
          </cell>
          <cell r="D72" t="str">
            <v>Bàn nhân viên kèm hộc tủ</v>
          </cell>
          <cell r="E72">
            <v>3628300</v>
          </cell>
          <cell r="F72">
            <v>0</v>
          </cell>
          <cell r="G72" t="str">
            <v>020601</v>
          </cell>
          <cell r="H72" t="str">
            <v>Nguyễn Thị Công Anh</v>
          </cell>
          <cell r="I72" t="str">
            <v xml:space="preserve"> 01SB000001 </v>
          </cell>
          <cell r="J72" t="str">
            <v xml:space="preserve"> MSB </v>
          </cell>
          <cell r="K72" t="str">
            <v xml:space="preserve">01RB000001 </v>
          </cell>
          <cell r="L72" t="str">
            <v xml:space="preserve">Ngân hàng Bán lẻ </v>
          </cell>
          <cell r="M72" t="str">
            <v xml:space="preserve">01RB000382 </v>
          </cell>
          <cell r="N72" t="str">
            <v xml:space="preserve">TT Kênh Bán hàng và Phân phối </v>
          </cell>
          <cell r="O72" t="str">
            <v xml:space="preserve">01RB000733 </v>
          </cell>
          <cell r="P72" t="str">
            <v xml:space="preserve">Kênh TT Khách hàng Cá nhân MN </v>
          </cell>
          <cell r="Q72" t="str">
            <v xml:space="preserve">01RB000127 </v>
          </cell>
          <cell r="R72" t="str">
            <v xml:space="preserve">Vùng 7 </v>
          </cell>
          <cell r="S72" t="str">
            <v>01RB000129</v>
          </cell>
          <cell r="T72" t="str">
            <v>TT KHCN Hoàng Diệu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>01RB000129</v>
          </cell>
          <cell r="AD72" t="str">
            <v>TT KHCN Hoàng Diệu</v>
          </cell>
          <cell r="AE72" t="str">
            <v>01BR000156</v>
          </cell>
          <cell r="AF72" t="str">
            <v>Phòng giao dịch Hoàng Diệu</v>
          </cell>
          <cell r="AG72" t="str">
            <v xml:space="preserve">Đang sử dụng </v>
          </cell>
          <cell r="AH72" t="str">
            <v>Dùng chung</v>
          </cell>
          <cell r="AI72">
            <v>40909</v>
          </cell>
        </row>
        <row r="73">
          <cell r="A73" t="str">
            <v>006361042278</v>
          </cell>
          <cell r="B73" t="str">
            <v>Bàn làm việc của nhân viên (hộc di động,</v>
          </cell>
          <cell r="D73" t="str">
            <v>Bàn nhân viên kèm hộc tủ</v>
          </cell>
          <cell r="E73">
            <v>3628300</v>
          </cell>
          <cell r="F73">
            <v>0</v>
          </cell>
          <cell r="G73" t="str">
            <v>020601</v>
          </cell>
          <cell r="H73" t="str">
            <v>Nguyễn Thị Công Anh</v>
          </cell>
          <cell r="I73" t="str">
            <v xml:space="preserve"> 01SB000001 </v>
          </cell>
          <cell r="J73" t="str">
            <v xml:space="preserve"> MSB </v>
          </cell>
          <cell r="K73" t="str">
            <v xml:space="preserve">01RB000001 </v>
          </cell>
          <cell r="L73" t="str">
            <v xml:space="preserve">Ngân hàng Bán lẻ </v>
          </cell>
          <cell r="M73" t="str">
            <v xml:space="preserve">01RB000382 </v>
          </cell>
          <cell r="N73" t="str">
            <v xml:space="preserve">TT Kênh Bán hàng và Phân phối </v>
          </cell>
          <cell r="O73" t="str">
            <v xml:space="preserve">01RB000733 </v>
          </cell>
          <cell r="P73" t="str">
            <v xml:space="preserve">Kênh TT Khách hàng Cá nhân MN </v>
          </cell>
          <cell r="Q73" t="str">
            <v xml:space="preserve">01RB000127 </v>
          </cell>
          <cell r="R73" t="str">
            <v xml:space="preserve">Vùng 7 </v>
          </cell>
          <cell r="S73" t="str">
            <v>01RB000129</v>
          </cell>
          <cell r="T73" t="str">
            <v>TT KHCN Hoàng Diệu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>01RB000129</v>
          </cell>
          <cell r="AD73" t="str">
            <v>TT KHCN Hoàng Diệu</v>
          </cell>
          <cell r="AE73" t="str">
            <v>01BR000156</v>
          </cell>
          <cell r="AF73" t="str">
            <v>Phòng giao dịch Hoàng Diệu</v>
          </cell>
          <cell r="AG73" t="str">
            <v xml:space="preserve">Đang sử dụng </v>
          </cell>
          <cell r="AH73" t="str">
            <v>Dùng chung</v>
          </cell>
          <cell r="AI73">
            <v>40909</v>
          </cell>
        </row>
        <row r="74">
          <cell r="A74" t="str">
            <v>006361042283</v>
          </cell>
          <cell r="B74" t="str">
            <v>Bàn làm việc của nhân viên (hộc di động,</v>
          </cell>
          <cell r="D74" t="str">
            <v>Bàn nhân viên kèm hộc tủ</v>
          </cell>
          <cell r="E74">
            <v>3628300</v>
          </cell>
          <cell r="F74">
            <v>0</v>
          </cell>
          <cell r="G74" t="str">
            <v>020601</v>
          </cell>
          <cell r="H74" t="str">
            <v>Nguyễn Thị Công Anh</v>
          </cell>
          <cell r="I74" t="str">
            <v xml:space="preserve"> 01SB000001 </v>
          </cell>
          <cell r="J74" t="str">
            <v xml:space="preserve"> MSB </v>
          </cell>
          <cell r="K74" t="str">
            <v xml:space="preserve">01RB000001 </v>
          </cell>
          <cell r="L74" t="str">
            <v xml:space="preserve">Ngân hàng Bán lẻ </v>
          </cell>
          <cell r="M74" t="str">
            <v xml:space="preserve">01RB000382 </v>
          </cell>
          <cell r="N74" t="str">
            <v xml:space="preserve">TT Kênh Bán hàng và Phân phối </v>
          </cell>
          <cell r="O74" t="str">
            <v xml:space="preserve">01RB000733 </v>
          </cell>
          <cell r="P74" t="str">
            <v xml:space="preserve">Kênh TT Khách hàng Cá nhân MN </v>
          </cell>
          <cell r="Q74" t="str">
            <v xml:space="preserve">01RB000127 </v>
          </cell>
          <cell r="R74" t="str">
            <v xml:space="preserve">Vùng 7 </v>
          </cell>
          <cell r="S74" t="str">
            <v>01RB000129</v>
          </cell>
          <cell r="T74" t="str">
            <v>TT KHCN Hoàng Diệu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>01RB000129</v>
          </cell>
          <cell r="AD74" t="str">
            <v>TT KHCN Hoàng Diệu</v>
          </cell>
          <cell r="AE74" t="str">
            <v>01BR000156</v>
          </cell>
          <cell r="AF74" t="str">
            <v>Phòng giao dịch Hoàng Diệu</v>
          </cell>
          <cell r="AG74" t="str">
            <v xml:space="preserve">Đang sử dụng </v>
          </cell>
          <cell r="AH74" t="str">
            <v>Dùng chung</v>
          </cell>
          <cell r="AI74">
            <v>40909</v>
          </cell>
        </row>
        <row r="75">
          <cell r="A75" t="str">
            <v>NTVP00018037</v>
          </cell>
          <cell r="B75" t="str">
            <v>Bàn đếm tiền kết hợp tủ để két 0,7*0,4*1,0</v>
          </cell>
          <cell r="D75" t="str">
            <v>Bàn nhân viên</v>
          </cell>
          <cell r="E75">
            <v>1529117</v>
          </cell>
          <cell r="F75">
            <v>0</v>
          </cell>
          <cell r="G75" t="str">
            <v>020601</v>
          </cell>
          <cell r="H75" t="str">
            <v>Nguyễn Thị Công Anh</v>
          </cell>
          <cell r="I75" t="str">
            <v xml:space="preserve"> 01SB000001 </v>
          </cell>
          <cell r="J75" t="str">
            <v xml:space="preserve"> MSB </v>
          </cell>
          <cell r="K75" t="str">
            <v xml:space="preserve">01RB000001 </v>
          </cell>
          <cell r="L75" t="str">
            <v xml:space="preserve">Ngân hàng Bán lẻ </v>
          </cell>
          <cell r="M75" t="str">
            <v xml:space="preserve">01RB000382 </v>
          </cell>
          <cell r="N75" t="str">
            <v xml:space="preserve">TT Kênh Bán hàng và Phân phối </v>
          </cell>
          <cell r="O75" t="str">
            <v xml:space="preserve">01RB000733 </v>
          </cell>
          <cell r="P75" t="str">
            <v xml:space="preserve">Kênh TT Khách hàng Cá nhân MN </v>
          </cell>
          <cell r="Q75" t="str">
            <v xml:space="preserve">01RB000127 </v>
          </cell>
          <cell r="R75" t="str">
            <v xml:space="preserve">Vùng 7 </v>
          </cell>
          <cell r="S75" t="str">
            <v>01RB000129</v>
          </cell>
          <cell r="T75" t="str">
            <v>TT KHCN Hoàng Diệu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>01RB000129</v>
          </cell>
          <cell r="AD75" t="str">
            <v>TT KHCN Hoàng Diệu</v>
          </cell>
          <cell r="AE75" t="str">
            <v>01BR000156</v>
          </cell>
          <cell r="AF75" t="str">
            <v>Phòng giao dịch Hoàng Diệu</v>
          </cell>
          <cell r="AG75" t="str">
            <v xml:space="preserve">Đang sử dụng </v>
          </cell>
          <cell r="AH75" t="str">
            <v>Dùng chung</v>
          </cell>
          <cell r="AI75">
            <v>41261</v>
          </cell>
        </row>
        <row r="76">
          <cell r="A76" t="str">
            <v>006361042285</v>
          </cell>
          <cell r="B76" t="str">
            <v>Bàn làm việc của nhân viên (hộc di động,</v>
          </cell>
          <cell r="D76" t="str">
            <v>Bàn nhân viên kèm hộc tủ</v>
          </cell>
          <cell r="E76">
            <v>3628300</v>
          </cell>
          <cell r="F76">
            <v>0</v>
          </cell>
          <cell r="G76" t="str">
            <v>020601</v>
          </cell>
          <cell r="H76" t="str">
            <v>Nguyễn Thị Công Anh</v>
          </cell>
          <cell r="I76" t="str">
            <v xml:space="preserve"> 01SB000001 </v>
          </cell>
          <cell r="J76" t="str">
            <v xml:space="preserve"> MSB </v>
          </cell>
          <cell r="K76" t="str">
            <v xml:space="preserve">01RB000001 </v>
          </cell>
          <cell r="L76" t="str">
            <v xml:space="preserve">Ngân hàng Bán lẻ </v>
          </cell>
          <cell r="M76" t="str">
            <v xml:space="preserve">01RB000382 </v>
          </cell>
          <cell r="N76" t="str">
            <v xml:space="preserve">TT Kênh Bán hàng và Phân phối </v>
          </cell>
          <cell r="O76" t="str">
            <v xml:space="preserve">01RB000733 </v>
          </cell>
          <cell r="P76" t="str">
            <v xml:space="preserve">Kênh TT Khách hàng Cá nhân MN </v>
          </cell>
          <cell r="Q76" t="str">
            <v xml:space="preserve">01RB000127 </v>
          </cell>
          <cell r="R76" t="str">
            <v xml:space="preserve">Vùng 7 </v>
          </cell>
          <cell r="S76" t="str">
            <v>01RB000129</v>
          </cell>
          <cell r="T76" t="str">
            <v>TT KHCN Hoàng Diệu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>01RB000129</v>
          </cell>
          <cell r="AD76" t="str">
            <v>TT KHCN Hoàng Diệu</v>
          </cell>
          <cell r="AE76" t="str">
            <v>01BR000156</v>
          </cell>
          <cell r="AF76" t="str">
            <v>Phòng giao dịch Hoàng Diệu</v>
          </cell>
          <cell r="AG76" t="str">
            <v xml:space="preserve">Đang sử dụng </v>
          </cell>
          <cell r="AH76" t="str">
            <v>Dùng chung</v>
          </cell>
          <cell r="AI76">
            <v>40909</v>
          </cell>
        </row>
        <row r="77">
          <cell r="A77" t="str">
            <v>NTVP00018023</v>
          </cell>
          <cell r="B77" t="str">
            <v>Bàn đá tròn D0,9</v>
          </cell>
          <cell r="D77" t="str">
            <v>Bàn tròn tiếp khách</v>
          </cell>
          <cell r="E77">
            <v>2888332</v>
          </cell>
          <cell r="F77">
            <v>0</v>
          </cell>
          <cell r="G77" t="str">
            <v>020601</v>
          </cell>
          <cell r="H77" t="str">
            <v>Nguyễn Thị Công Anh</v>
          </cell>
          <cell r="I77" t="str">
            <v xml:space="preserve"> 01SB000001 </v>
          </cell>
          <cell r="J77" t="str">
            <v xml:space="preserve"> MSB </v>
          </cell>
          <cell r="K77" t="str">
            <v xml:space="preserve">01RB000001 </v>
          </cell>
          <cell r="L77" t="str">
            <v xml:space="preserve">Ngân hàng Bán lẻ </v>
          </cell>
          <cell r="M77" t="str">
            <v xml:space="preserve">01RB000382 </v>
          </cell>
          <cell r="N77" t="str">
            <v xml:space="preserve">TT Kênh Bán hàng và Phân phối </v>
          </cell>
          <cell r="O77" t="str">
            <v xml:space="preserve">01RB000733 </v>
          </cell>
          <cell r="P77" t="str">
            <v xml:space="preserve">Kênh TT Khách hàng Cá nhân MN </v>
          </cell>
          <cell r="Q77" t="str">
            <v xml:space="preserve">01RB000127 </v>
          </cell>
          <cell r="R77" t="str">
            <v xml:space="preserve">Vùng 7 </v>
          </cell>
          <cell r="S77" t="str">
            <v>01RB000129</v>
          </cell>
          <cell r="T77" t="str">
            <v>TT KHCN Hoàng Diệu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>01RB000129</v>
          </cell>
          <cell r="AD77" t="str">
            <v>TT KHCN Hoàng Diệu</v>
          </cell>
          <cell r="AE77" t="str">
            <v>01BR000156</v>
          </cell>
          <cell r="AF77" t="str">
            <v>Phòng giao dịch Hoàng Diệu</v>
          </cell>
          <cell r="AG77" t="str">
            <v xml:space="preserve">Đang sử dụng </v>
          </cell>
          <cell r="AH77" t="str">
            <v>Dùng chung</v>
          </cell>
          <cell r="AI77">
            <v>41261</v>
          </cell>
        </row>
        <row r="78">
          <cell r="A78" t="str">
            <v>NTVP00018038</v>
          </cell>
          <cell r="B78" t="str">
            <v>Bàn đếm tiền kết hợp tủ để két 0,7*0,4*1,0</v>
          </cell>
          <cell r="D78" t="str">
            <v>Bàn nhân viên</v>
          </cell>
          <cell r="E78">
            <v>1529117</v>
          </cell>
          <cell r="F78">
            <v>0</v>
          </cell>
          <cell r="G78" t="str">
            <v>020601</v>
          </cell>
          <cell r="H78" t="str">
            <v>Nguyễn Thị Công Anh</v>
          </cell>
          <cell r="I78" t="str">
            <v xml:space="preserve"> 01SB000001 </v>
          </cell>
          <cell r="J78" t="str">
            <v xml:space="preserve"> MSB </v>
          </cell>
          <cell r="K78" t="str">
            <v xml:space="preserve">01RB000001 </v>
          </cell>
          <cell r="L78" t="str">
            <v xml:space="preserve">Ngân hàng Bán lẻ </v>
          </cell>
          <cell r="M78" t="str">
            <v xml:space="preserve">01RB000382 </v>
          </cell>
          <cell r="N78" t="str">
            <v xml:space="preserve">TT Kênh Bán hàng và Phân phối </v>
          </cell>
          <cell r="O78" t="str">
            <v xml:space="preserve">01RB000733 </v>
          </cell>
          <cell r="P78" t="str">
            <v xml:space="preserve">Kênh TT Khách hàng Cá nhân MN </v>
          </cell>
          <cell r="Q78" t="str">
            <v xml:space="preserve">01RB000127 </v>
          </cell>
          <cell r="R78" t="str">
            <v xml:space="preserve">Vùng 7 </v>
          </cell>
          <cell r="S78" t="str">
            <v>01RB000129</v>
          </cell>
          <cell r="T78" t="str">
            <v>TT KHCN Hoàng Diệu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>01RB000129</v>
          </cell>
          <cell r="AD78" t="str">
            <v>TT KHCN Hoàng Diệu</v>
          </cell>
          <cell r="AE78" t="str">
            <v>01BR000156</v>
          </cell>
          <cell r="AF78" t="str">
            <v>Phòng giao dịch Hoàng Diệu</v>
          </cell>
          <cell r="AG78" t="str">
            <v xml:space="preserve">Đang sử dụng </v>
          </cell>
          <cell r="AH78" t="str">
            <v>Dùng chung</v>
          </cell>
          <cell r="AI78">
            <v>41261</v>
          </cell>
        </row>
        <row r="79">
          <cell r="A79" t="str">
            <v>00119884903136</v>
          </cell>
          <cell r="B79" t="str">
            <v>Bàn làm việc đơn 1200x600x750</v>
          </cell>
          <cell r="D79" t="str">
            <v>Bàn nhân viên</v>
          </cell>
          <cell r="E79">
            <v>2646000</v>
          </cell>
          <cell r="F79">
            <v>0</v>
          </cell>
          <cell r="G79" t="str">
            <v>020601</v>
          </cell>
          <cell r="H79" t="str">
            <v>Nguyễn Thị Công Anh</v>
          </cell>
          <cell r="I79" t="str">
            <v xml:space="preserve"> 01SB000001 </v>
          </cell>
          <cell r="J79" t="str">
            <v xml:space="preserve"> MSB </v>
          </cell>
          <cell r="K79" t="str">
            <v xml:space="preserve">01RB000001 </v>
          </cell>
          <cell r="L79" t="str">
            <v xml:space="preserve">Ngân hàng Bán lẻ </v>
          </cell>
          <cell r="M79" t="str">
            <v xml:space="preserve">01RB000382 </v>
          </cell>
          <cell r="N79" t="str">
            <v xml:space="preserve">TT Kênh Bán hàng và Phân phối </v>
          </cell>
          <cell r="O79" t="str">
            <v xml:space="preserve">01RB000733 </v>
          </cell>
          <cell r="P79" t="str">
            <v xml:space="preserve">Kênh TT Khách hàng Cá nhân MN </v>
          </cell>
          <cell r="Q79" t="str">
            <v xml:space="preserve">01RB000127 </v>
          </cell>
          <cell r="R79" t="str">
            <v xml:space="preserve">Vùng 7 </v>
          </cell>
          <cell r="S79" t="str">
            <v>01RB000129</v>
          </cell>
          <cell r="T79" t="str">
            <v>TT KHCN Hoàng Diệu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>01RB000129</v>
          </cell>
          <cell r="AD79" t="str">
            <v>TT KHCN Hoàng Diệu</v>
          </cell>
          <cell r="AE79" t="str">
            <v>01BR000156</v>
          </cell>
          <cell r="AF79" t="str">
            <v>Phòng giao dịch Hoàng Diệu</v>
          </cell>
          <cell r="AG79" t="str">
            <v xml:space="preserve">Đang sử dụng </v>
          </cell>
          <cell r="AH79" t="str">
            <v>Dùng chung</v>
          </cell>
          <cell r="AI79">
            <v>44866</v>
          </cell>
        </row>
        <row r="80">
          <cell r="A80" t="str">
            <v>00600610589633</v>
          </cell>
          <cell r="B80" t="str">
            <v>Bàn làm việc có hộc (1.4x0.7x0.75)</v>
          </cell>
          <cell r="D80" t="str">
            <v>Bàn nhân viên kèm hộc tủ</v>
          </cell>
          <cell r="E80">
            <v>1150000</v>
          </cell>
          <cell r="F80">
            <v>0</v>
          </cell>
          <cell r="G80" t="str">
            <v>020601</v>
          </cell>
          <cell r="H80" t="str">
            <v>Nguyễn Thị Công Anh</v>
          </cell>
          <cell r="I80" t="str">
            <v xml:space="preserve"> 01SB000001 </v>
          </cell>
          <cell r="J80" t="str">
            <v xml:space="preserve"> MSB </v>
          </cell>
          <cell r="K80" t="str">
            <v xml:space="preserve">01RB000001 </v>
          </cell>
          <cell r="L80" t="str">
            <v xml:space="preserve">Ngân hàng Bán lẻ </v>
          </cell>
          <cell r="M80" t="str">
            <v xml:space="preserve">01RB000382 </v>
          </cell>
          <cell r="N80" t="str">
            <v xml:space="preserve">TT Kênh Bán hàng và Phân phối </v>
          </cell>
          <cell r="O80" t="str">
            <v xml:space="preserve">01RB000733 </v>
          </cell>
          <cell r="P80" t="str">
            <v xml:space="preserve">Kênh TT Khách hàng Cá nhân MN </v>
          </cell>
          <cell r="Q80" t="str">
            <v xml:space="preserve">01RB000127 </v>
          </cell>
          <cell r="R80" t="str">
            <v xml:space="preserve">Vùng 7 </v>
          </cell>
          <cell r="S80" t="str">
            <v>01RB000129</v>
          </cell>
          <cell r="T80" t="str">
            <v>TT KHCN Hoàng Diệu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>01RB000129</v>
          </cell>
          <cell r="AD80" t="str">
            <v>TT KHCN Hoàng Diệu</v>
          </cell>
          <cell r="AE80" t="str">
            <v>01BR000156</v>
          </cell>
          <cell r="AF80" t="str">
            <v>Phòng giao dịch Hoàng Diệu</v>
          </cell>
          <cell r="AG80" t="str">
            <v xml:space="preserve">Đang sử dụng </v>
          </cell>
          <cell r="AH80" t="str">
            <v>Dùng chung</v>
          </cell>
          <cell r="AI80">
            <v>43196</v>
          </cell>
        </row>
        <row r="81">
          <cell r="A81" t="str">
            <v>NTVP00018039</v>
          </cell>
          <cell r="B81" t="str">
            <v>Bàn đếm tiền kết hợp tủ để két 0,7*0,4*1,0</v>
          </cell>
          <cell r="D81" t="str">
            <v>Bàn nhân viên</v>
          </cell>
          <cell r="E81">
            <v>1529117</v>
          </cell>
          <cell r="F81">
            <v>0</v>
          </cell>
          <cell r="G81" t="str">
            <v>020601</v>
          </cell>
          <cell r="H81" t="str">
            <v>Nguyễn Thị Công Anh</v>
          </cell>
          <cell r="I81" t="str">
            <v xml:space="preserve"> 01SB000001 </v>
          </cell>
          <cell r="J81" t="str">
            <v xml:space="preserve"> MSB </v>
          </cell>
          <cell r="K81" t="str">
            <v xml:space="preserve">01RB000001 </v>
          </cell>
          <cell r="L81" t="str">
            <v xml:space="preserve">Ngân hàng Bán lẻ </v>
          </cell>
          <cell r="M81" t="str">
            <v xml:space="preserve">01RB000382 </v>
          </cell>
          <cell r="N81" t="str">
            <v xml:space="preserve">TT Kênh Bán hàng và Phân phối </v>
          </cell>
          <cell r="O81" t="str">
            <v xml:space="preserve">01RB000733 </v>
          </cell>
          <cell r="P81" t="str">
            <v xml:space="preserve">Kênh TT Khách hàng Cá nhân MN </v>
          </cell>
          <cell r="Q81" t="str">
            <v xml:space="preserve">01RB000127 </v>
          </cell>
          <cell r="R81" t="str">
            <v xml:space="preserve">Vùng 7 </v>
          </cell>
          <cell r="S81" t="str">
            <v>01RB000129</v>
          </cell>
          <cell r="T81" t="str">
            <v>TT KHCN Hoàng Diệu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>01RB000129</v>
          </cell>
          <cell r="AD81" t="str">
            <v>TT KHCN Hoàng Diệu</v>
          </cell>
          <cell r="AE81" t="str">
            <v>01BR000156</v>
          </cell>
          <cell r="AF81" t="str">
            <v>Phòng giao dịch Hoàng Diệu</v>
          </cell>
          <cell r="AG81" t="str">
            <v xml:space="preserve">Đang sử dụng </v>
          </cell>
          <cell r="AH81" t="str">
            <v>Dùng chung</v>
          </cell>
          <cell r="AI81">
            <v>41261</v>
          </cell>
        </row>
        <row r="82">
          <cell r="A82" t="str">
            <v>00119884900425</v>
          </cell>
          <cell r="B82" t="str">
            <v>Ghế nhân viên EPSILON</v>
          </cell>
          <cell r="D82" t="str">
            <v>Ghế nhân viên chân xoay</v>
          </cell>
          <cell r="E82">
            <v>1284768</v>
          </cell>
          <cell r="F82">
            <v>0</v>
          </cell>
          <cell r="G82" t="str">
            <v>020601</v>
          </cell>
          <cell r="H82" t="str">
            <v>Nguyễn Thị Công Anh</v>
          </cell>
          <cell r="I82" t="str">
            <v xml:space="preserve"> 01SB000001 </v>
          </cell>
          <cell r="J82" t="str">
            <v xml:space="preserve"> MSB </v>
          </cell>
          <cell r="K82" t="str">
            <v xml:space="preserve">01RB000001 </v>
          </cell>
          <cell r="L82" t="str">
            <v xml:space="preserve">Ngân hàng Bán lẻ </v>
          </cell>
          <cell r="M82" t="str">
            <v xml:space="preserve">01RB000382 </v>
          </cell>
          <cell r="N82" t="str">
            <v xml:space="preserve">TT Kênh Bán hàng và Phân phối </v>
          </cell>
          <cell r="O82" t="str">
            <v xml:space="preserve">01RB000733 </v>
          </cell>
          <cell r="P82" t="str">
            <v xml:space="preserve">Kênh TT Khách hàng Cá nhân MN </v>
          </cell>
          <cell r="Q82" t="str">
            <v xml:space="preserve">01RB000127 </v>
          </cell>
          <cell r="R82" t="str">
            <v xml:space="preserve">Vùng 7 </v>
          </cell>
          <cell r="S82" t="str">
            <v>01RB000129</v>
          </cell>
          <cell r="T82" t="str">
            <v>TT KHCN Hoàng Diệu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>01RB000129</v>
          </cell>
          <cell r="AD82" t="str">
            <v>TT KHCN Hoàng Diệu</v>
          </cell>
          <cell r="AE82" t="str">
            <v>01BR000156</v>
          </cell>
          <cell r="AF82" t="str">
            <v>Phòng giao dịch Hoàng Diệu</v>
          </cell>
          <cell r="AG82" t="str">
            <v xml:space="preserve">Đang sử dụng </v>
          </cell>
          <cell r="AH82" t="str">
            <v>Dùng chung</v>
          </cell>
          <cell r="AI82">
            <v>44837</v>
          </cell>
        </row>
        <row r="83">
          <cell r="A83" t="str">
            <v>00110984888293</v>
          </cell>
          <cell r="B83" t="str">
            <v>Ghế nhân viên Epsilon EP108</v>
          </cell>
          <cell r="D83" t="str">
            <v>Ghế nhân viên chân xoay</v>
          </cell>
          <cell r="E83">
            <v>1278000</v>
          </cell>
          <cell r="F83">
            <v>0</v>
          </cell>
          <cell r="G83" t="str">
            <v>020601</v>
          </cell>
          <cell r="H83" t="str">
            <v>Nguyễn Thị Công Anh</v>
          </cell>
          <cell r="I83" t="str">
            <v xml:space="preserve"> 01SB000001 </v>
          </cell>
          <cell r="J83" t="str">
            <v xml:space="preserve"> MSB </v>
          </cell>
          <cell r="K83" t="str">
            <v xml:space="preserve">01RB000001 </v>
          </cell>
          <cell r="L83" t="str">
            <v xml:space="preserve">Ngân hàng Bán lẻ </v>
          </cell>
          <cell r="M83" t="str">
            <v xml:space="preserve">01RB000382 </v>
          </cell>
          <cell r="N83" t="str">
            <v xml:space="preserve">TT Kênh Bán hàng và Phân phối </v>
          </cell>
          <cell r="O83" t="str">
            <v xml:space="preserve">01RB000733 </v>
          </cell>
          <cell r="P83" t="str">
            <v xml:space="preserve">Kênh TT Khách hàng Cá nhân MN </v>
          </cell>
          <cell r="Q83" t="str">
            <v xml:space="preserve">01RB000127 </v>
          </cell>
          <cell r="R83" t="str">
            <v xml:space="preserve">Vùng 7 </v>
          </cell>
          <cell r="S83" t="str">
            <v>01RB000129</v>
          </cell>
          <cell r="T83" t="str">
            <v>TT KHCN Hoàng Diệu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>01RB000129</v>
          </cell>
          <cell r="AD83" t="str">
            <v>TT KHCN Hoàng Diệu</v>
          </cell>
          <cell r="AE83" t="str">
            <v>01BR000156</v>
          </cell>
          <cell r="AF83" t="str">
            <v>Phòng giao dịch Hoàng Diệu</v>
          </cell>
          <cell r="AG83" t="str">
            <v xml:space="preserve">Đang sử dụng </v>
          </cell>
          <cell r="AH83" t="str">
            <v>Dùng chung</v>
          </cell>
          <cell r="AI83">
            <v>44373</v>
          </cell>
        </row>
        <row r="84">
          <cell r="A84" t="str">
            <v>00119884903137</v>
          </cell>
          <cell r="B84" t="str">
            <v>Ghế MINUET 108</v>
          </cell>
          <cell r="D84" t="str">
            <v>Ghế nhân viên chân xoay</v>
          </cell>
          <cell r="E84">
            <v>1561748</v>
          </cell>
          <cell r="F84">
            <v>0</v>
          </cell>
          <cell r="G84" t="str">
            <v>020601</v>
          </cell>
          <cell r="H84" t="str">
            <v>Nguyễn Thị Công Anh</v>
          </cell>
          <cell r="I84" t="str">
            <v xml:space="preserve"> 01SB000001 </v>
          </cell>
          <cell r="J84" t="str">
            <v xml:space="preserve"> MSB </v>
          </cell>
          <cell r="K84" t="str">
            <v xml:space="preserve">01RB000001 </v>
          </cell>
          <cell r="L84" t="str">
            <v xml:space="preserve">Ngân hàng Bán lẻ </v>
          </cell>
          <cell r="M84" t="str">
            <v xml:space="preserve">01RB000382 </v>
          </cell>
          <cell r="N84" t="str">
            <v xml:space="preserve">TT Kênh Bán hàng và Phân phối </v>
          </cell>
          <cell r="O84" t="str">
            <v xml:space="preserve">01RB000733 </v>
          </cell>
          <cell r="P84" t="str">
            <v xml:space="preserve">Kênh TT Khách hàng Cá nhân MN </v>
          </cell>
          <cell r="Q84" t="str">
            <v xml:space="preserve">01RB000127 </v>
          </cell>
          <cell r="R84" t="str">
            <v xml:space="preserve">Vùng 7 </v>
          </cell>
          <cell r="S84" t="str">
            <v>01RB000129</v>
          </cell>
          <cell r="T84" t="str">
            <v>TT KHCN Hoàng Diệu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>01RB000129</v>
          </cell>
          <cell r="AD84" t="str">
            <v>TT KHCN Hoàng Diệu</v>
          </cell>
          <cell r="AE84" t="str">
            <v>01BR000156</v>
          </cell>
          <cell r="AF84" t="str">
            <v>Phòng giao dịch Hoàng Diệu</v>
          </cell>
          <cell r="AG84" t="str">
            <v xml:space="preserve">Đang sử dụng </v>
          </cell>
          <cell r="AH84" t="str">
            <v>Dùng chung</v>
          </cell>
          <cell r="AI84">
            <v>44866</v>
          </cell>
        </row>
        <row r="85">
          <cell r="A85" t="str">
            <v>00110984888297</v>
          </cell>
          <cell r="B85" t="str">
            <v>Ghế nhân viên Epsilon EP108</v>
          </cell>
          <cell r="D85" t="str">
            <v>Ghế nhân viên chân xoay</v>
          </cell>
          <cell r="E85">
            <v>1278000</v>
          </cell>
          <cell r="F85">
            <v>0</v>
          </cell>
          <cell r="G85" t="str">
            <v>020601</v>
          </cell>
          <cell r="H85" t="str">
            <v>Nguyễn Thị Công Anh</v>
          </cell>
          <cell r="I85" t="str">
            <v xml:space="preserve"> 01SB000001 </v>
          </cell>
          <cell r="J85" t="str">
            <v xml:space="preserve"> MSB </v>
          </cell>
          <cell r="K85" t="str">
            <v xml:space="preserve">01RB000001 </v>
          </cell>
          <cell r="L85" t="str">
            <v xml:space="preserve">Ngân hàng Bán lẻ </v>
          </cell>
          <cell r="M85" t="str">
            <v xml:space="preserve">01RB000382 </v>
          </cell>
          <cell r="N85" t="str">
            <v xml:space="preserve">TT Kênh Bán hàng và Phân phối </v>
          </cell>
          <cell r="O85" t="str">
            <v xml:space="preserve">01RB000733 </v>
          </cell>
          <cell r="P85" t="str">
            <v xml:space="preserve">Kênh TT Khách hàng Cá nhân MN </v>
          </cell>
          <cell r="Q85" t="str">
            <v xml:space="preserve">01RB000127 </v>
          </cell>
          <cell r="R85" t="str">
            <v xml:space="preserve">Vùng 7 </v>
          </cell>
          <cell r="S85" t="str">
            <v>01RB000129</v>
          </cell>
          <cell r="T85" t="str">
            <v>TT KHCN Hoàng Diệu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>01RB000129</v>
          </cell>
          <cell r="AD85" t="str">
            <v>TT KHCN Hoàng Diệu</v>
          </cell>
          <cell r="AE85" t="str">
            <v>01BR000156</v>
          </cell>
          <cell r="AF85" t="str">
            <v>Phòng giao dịch Hoàng Diệu</v>
          </cell>
          <cell r="AG85" t="str">
            <v xml:space="preserve">Đang sử dụng </v>
          </cell>
          <cell r="AH85" t="str">
            <v>Dùng chung</v>
          </cell>
          <cell r="AI85">
            <v>44373</v>
          </cell>
        </row>
        <row r="86">
          <cell r="A86" t="str">
            <v>00119884903139</v>
          </cell>
          <cell r="B86" t="str">
            <v>Ghế lưng thấp CHORUS 315C-1</v>
          </cell>
          <cell r="D86" t="str">
            <v>Ghế nhân viên chân xoay</v>
          </cell>
          <cell r="E86">
            <v>1755000</v>
          </cell>
          <cell r="F86">
            <v>0</v>
          </cell>
          <cell r="G86" t="str">
            <v>020601</v>
          </cell>
          <cell r="H86" t="str">
            <v>Nguyễn Thị Công Anh</v>
          </cell>
          <cell r="I86" t="str">
            <v xml:space="preserve"> 01SB000001 </v>
          </cell>
          <cell r="J86" t="str">
            <v xml:space="preserve"> MSB </v>
          </cell>
          <cell r="K86" t="str">
            <v xml:space="preserve">01RB000001 </v>
          </cell>
          <cell r="L86" t="str">
            <v xml:space="preserve">Ngân hàng Bán lẻ </v>
          </cell>
          <cell r="M86" t="str">
            <v xml:space="preserve">01RB000382 </v>
          </cell>
          <cell r="N86" t="str">
            <v xml:space="preserve">TT Kênh Bán hàng và Phân phối </v>
          </cell>
          <cell r="O86" t="str">
            <v xml:space="preserve">01RB000733 </v>
          </cell>
          <cell r="P86" t="str">
            <v xml:space="preserve">Kênh TT Khách hàng Cá nhân MN </v>
          </cell>
          <cell r="Q86" t="str">
            <v xml:space="preserve">01RB000127 </v>
          </cell>
          <cell r="R86" t="str">
            <v xml:space="preserve">Vùng 7 </v>
          </cell>
          <cell r="S86" t="str">
            <v>01RB000129</v>
          </cell>
          <cell r="T86" t="str">
            <v>TT KHCN Hoàng Diệu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>01RB000129</v>
          </cell>
          <cell r="AD86" t="str">
            <v>TT KHCN Hoàng Diệu</v>
          </cell>
          <cell r="AE86" t="str">
            <v>01BR000156</v>
          </cell>
          <cell r="AF86" t="str">
            <v>Phòng giao dịch Hoàng Diệu</v>
          </cell>
          <cell r="AG86" t="str">
            <v xml:space="preserve">Đang sử dụng </v>
          </cell>
          <cell r="AH86" t="str">
            <v>Dùng chung</v>
          </cell>
          <cell r="AI86">
            <v>44866</v>
          </cell>
        </row>
        <row r="87">
          <cell r="A87" t="str">
            <v>00110984888294</v>
          </cell>
          <cell r="B87" t="str">
            <v>Ghế nhân viên Epsilon EP108</v>
          </cell>
          <cell r="D87" t="str">
            <v>Ghế nhân viên chân xoay</v>
          </cell>
          <cell r="E87">
            <v>1278000</v>
          </cell>
          <cell r="F87">
            <v>0</v>
          </cell>
          <cell r="G87" t="str">
            <v>020601</v>
          </cell>
          <cell r="H87" t="str">
            <v>Nguyễn Thị Công Anh</v>
          </cell>
          <cell r="I87" t="str">
            <v xml:space="preserve"> 01SB000001 </v>
          </cell>
          <cell r="J87" t="str">
            <v xml:space="preserve"> MSB </v>
          </cell>
          <cell r="K87" t="str">
            <v xml:space="preserve">01RB000001 </v>
          </cell>
          <cell r="L87" t="str">
            <v xml:space="preserve">Ngân hàng Bán lẻ </v>
          </cell>
          <cell r="M87" t="str">
            <v xml:space="preserve">01RB000382 </v>
          </cell>
          <cell r="N87" t="str">
            <v xml:space="preserve">TT Kênh Bán hàng và Phân phối </v>
          </cell>
          <cell r="O87" t="str">
            <v xml:space="preserve">01RB000733 </v>
          </cell>
          <cell r="P87" t="str">
            <v xml:space="preserve">Kênh TT Khách hàng Cá nhân MN </v>
          </cell>
          <cell r="Q87" t="str">
            <v xml:space="preserve">01RB000127 </v>
          </cell>
          <cell r="R87" t="str">
            <v xml:space="preserve">Vùng 7 </v>
          </cell>
          <cell r="S87" t="str">
            <v>01RB000129</v>
          </cell>
          <cell r="T87" t="str">
            <v>TT KHCN Hoàng Diệu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>01RB000129</v>
          </cell>
          <cell r="AD87" t="str">
            <v>TT KHCN Hoàng Diệu</v>
          </cell>
          <cell r="AE87" t="str">
            <v>01BR000156</v>
          </cell>
          <cell r="AF87" t="str">
            <v>Phòng giao dịch Hoàng Diệu</v>
          </cell>
          <cell r="AG87" t="str">
            <v xml:space="preserve">Đang sử dụng </v>
          </cell>
          <cell r="AH87" t="str">
            <v>Dùng chung</v>
          </cell>
          <cell r="AI87">
            <v>44373</v>
          </cell>
        </row>
        <row r="88">
          <cell r="A88" t="str">
            <v>00119884903138</v>
          </cell>
          <cell r="B88" t="str">
            <v>Ghế lưng thấp CHORUS 315C-1</v>
          </cell>
          <cell r="D88" t="str">
            <v>Ghế nhân viên chân xoay</v>
          </cell>
          <cell r="E88">
            <v>1755000</v>
          </cell>
          <cell r="F88">
            <v>0</v>
          </cell>
          <cell r="G88" t="str">
            <v>020601</v>
          </cell>
          <cell r="H88" t="str">
            <v>Nguyễn Thị Công Anh</v>
          </cell>
          <cell r="I88" t="str">
            <v xml:space="preserve"> 01SB000001 </v>
          </cell>
          <cell r="J88" t="str">
            <v xml:space="preserve"> MSB </v>
          </cell>
          <cell r="K88" t="str">
            <v xml:space="preserve">01RB000001 </v>
          </cell>
          <cell r="L88" t="str">
            <v xml:space="preserve">Ngân hàng Bán lẻ </v>
          </cell>
          <cell r="M88" t="str">
            <v xml:space="preserve">01RB000382 </v>
          </cell>
          <cell r="N88" t="str">
            <v xml:space="preserve">TT Kênh Bán hàng và Phân phối </v>
          </cell>
          <cell r="O88" t="str">
            <v xml:space="preserve">01RB000733 </v>
          </cell>
          <cell r="P88" t="str">
            <v xml:space="preserve">Kênh TT Khách hàng Cá nhân MN </v>
          </cell>
          <cell r="Q88" t="str">
            <v xml:space="preserve">01RB000127 </v>
          </cell>
          <cell r="R88" t="str">
            <v xml:space="preserve">Vùng 7 </v>
          </cell>
          <cell r="S88" t="str">
            <v>01RB000129</v>
          </cell>
          <cell r="T88" t="str">
            <v>TT KHCN Hoàng Diệu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>01RB000129</v>
          </cell>
          <cell r="AD88" t="str">
            <v>TT KHCN Hoàng Diệu</v>
          </cell>
          <cell r="AE88" t="str">
            <v>01BR000156</v>
          </cell>
          <cell r="AF88" t="str">
            <v>Phòng giao dịch Hoàng Diệu</v>
          </cell>
          <cell r="AG88" t="str">
            <v xml:space="preserve">Đang sử dụng </v>
          </cell>
          <cell r="AH88" t="str">
            <v>Dùng chung</v>
          </cell>
          <cell r="AI88">
            <v>44866</v>
          </cell>
        </row>
        <row r="89">
          <cell r="A89" t="str">
            <v>006361042220</v>
          </cell>
          <cell r="B89" t="str">
            <v>Ghế nhân viên lưng lưới đỏ, nệm đen, có tay</v>
          </cell>
          <cell r="D89" t="str">
            <v>Ghế nhân viên chân xoay</v>
          </cell>
          <cell r="E89">
            <v>1800000</v>
          </cell>
          <cell r="F89">
            <v>0</v>
          </cell>
          <cell r="G89" t="str">
            <v>020601</v>
          </cell>
          <cell r="H89" t="str">
            <v>Nguyễn Thị Công Anh</v>
          </cell>
          <cell r="I89" t="str">
            <v xml:space="preserve"> 01SB000001 </v>
          </cell>
          <cell r="J89" t="str">
            <v xml:space="preserve"> MSB </v>
          </cell>
          <cell r="K89" t="str">
            <v xml:space="preserve">01RB000001 </v>
          </cell>
          <cell r="L89" t="str">
            <v xml:space="preserve">Ngân hàng Bán lẻ </v>
          </cell>
          <cell r="M89" t="str">
            <v xml:space="preserve">01RB000382 </v>
          </cell>
          <cell r="N89" t="str">
            <v xml:space="preserve">TT Kênh Bán hàng và Phân phối </v>
          </cell>
          <cell r="O89" t="str">
            <v xml:space="preserve">01RB000733 </v>
          </cell>
          <cell r="P89" t="str">
            <v xml:space="preserve">Kênh TT Khách hàng Cá nhân MN </v>
          </cell>
          <cell r="Q89" t="str">
            <v xml:space="preserve">01RB000127 </v>
          </cell>
          <cell r="R89" t="str">
            <v xml:space="preserve">Vùng 7 </v>
          </cell>
          <cell r="S89" t="str">
            <v>01RB000129</v>
          </cell>
          <cell r="T89" t="str">
            <v>TT KHCN Hoàng Diệu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>01RB000129</v>
          </cell>
          <cell r="AD89" t="str">
            <v>TT KHCN Hoàng Diệu</v>
          </cell>
          <cell r="AE89" t="str">
            <v>01BR000156</v>
          </cell>
          <cell r="AF89" t="str">
            <v>Phòng giao dịch Hoàng Diệu</v>
          </cell>
          <cell r="AG89" t="str">
            <v xml:space="preserve">Đang sử dụng </v>
          </cell>
          <cell r="AH89" t="str">
            <v>Dùng chung</v>
          </cell>
          <cell r="AI89">
            <v>40909</v>
          </cell>
        </row>
        <row r="90">
          <cell r="A90" t="str">
            <v>006361042324</v>
          </cell>
          <cell r="B90" t="str">
            <v>Ghế cho RM lưng lưới đỏ, nệm đen, có tay</v>
          </cell>
          <cell r="D90" t="str">
            <v>Ghế nhân viên chân xoay</v>
          </cell>
          <cell r="E90">
            <v>1800000</v>
          </cell>
          <cell r="F90">
            <v>0</v>
          </cell>
          <cell r="G90" t="str">
            <v>020601</v>
          </cell>
          <cell r="H90" t="str">
            <v>Nguyễn Thị Công Anh</v>
          </cell>
          <cell r="I90" t="str">
            <v xml:space="preserve"> 01SB000001 </v>
          </cell>
          <cell r="J90" t="str">
            <v xml:space="preserve"> MSB </v>
          </cell>
          <cell r="K90" t="str">
            <v xml:space="preserve">01RB000001 </v>
          </cell>
          <cell r="L90" t="str">
            <v xml:space="preserve">Ngân hàng Bán lẻ </v>
          </cell>
          <cell r="M90" t="str">
            <v xml:space="preserve">01RB000382 </v>
          </cell>
          <cell r="N90" t="str">
            <v xml:space="preserve">TT Kênh Bán hàng và Phân phối </v>
          </cell>
          <cell r="O90" t="str">
            <v xml:space="preserve">01RB000733 </v>
          </cell>
          <cell r="P90" t="str">
            <v xml:space="preserve">Kênh TT Khách hàng Cá nhân MN </v>
          </cell>
          <cell r="Q90" t="str">
            <v xml:space="preserve">01RB000127 </v>
          </cell>
          <cell r="R90" t="str">
            <v xml:space="preserve">Vùng 7 </v>
          </cell>
          <cell r="S90" t="str">
            <v>01RB000129</v>
          </cell>
          <cell r="T90" t="str">
            <v>TT KHCN Hoàng Diệu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>01RB000129</v>
          </cell>
          <cell r="AD90" t="str">
            <v>TT KHCN Hoàng Diệu</v>
          </cell>
          <cell r="AE90" t="str">
            <v>01BR000156</v>
          </cell>
          <cell r="AF90" t="str">
            <v>Phòng giao dịch Hoàng Diệu</v>
          </cell>
          <cell r="AG90" t="str">
            <v xml:space="preserve">Đang sử dụng </v>
          </cell>
          <cell r="AH90" t="str">
            <v>Dùng chung</v>
          </cell>
          <cell r="AI90">
            <v>40909</v>
          </cell>
        </row>
        <row r="91">
          <cell r="A91" t="str">
            <v>006361042178</v>
          </cell>
          <cell r="B91" t="str">
            <v>Ghế khách hàng lưng vải đỏ, nệm đen, không tay</v>
          </cell>
          <cell r="D91" t="str">
            <v>Ghế tiếp khách</v>
          </cell>
          <cell r="E91">
            <v>1445500</v>
          </cell>
          <cell r="F91">
            <v>0</v>
          </cell>
          <cell r="G91" t="str">
            <v>020601</v>
          </cell>
          <cell r="H91" t="str">
            <v>Nguyễn Thị Công Anh</v>
          </cell>
          <cell r="I91" t="str">
            <v xml:space="preserve"> 01SB000001 </v>
          </cell>
          <cell r="J91" t="str">
            <v xml:space="preserve"> MSB </v>
          </cell>
          <cell r="K91" t="str">
            <v xml:space="preserve">01RB000001 </v>
          </cell>
          <cell r="L91" t="str">
            <v xml:space="preserve">Ngân hàng Bán lẻ </v>
          </cell>
          <cell r="M91" t="str">
            <v xml:space="preserve">01RB000382 </v>
          </cell>
          <cell r="N91" t="str">
            <v xml:space="preserve">TT Kênh Bán hàng và Phân phối </v>
          </cell>
          <cell r="O91" t="str">
            <v xml:space="preserve">01RB000733 </v>
          </cell>
          <cell r="P91" t="str">
            <v xml:space="preserve">Kênh TT Khách hàng Cá nhân MN </v>
          </cell>
          <cell r="Q91" t="str">
            <v xml:space="preserve">01RB000127 </v>
          </cell>
          <cell r="R91" t="str">
            <v xml:space="preserve">Vùng 7 </v>
          </cell>
          <cell r="S91" t="str">
            <v>01RB000129</v>
          </cell>
          <cell r="T91" t="str">
            <v>TT KHCN Hoàng Diệu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>01RB000129</v>
          </cell>
          <cell r="AD91" t="str">
            <v>TT KHCN Hoàng Diệu</v>
          </cell>
          <cell r="AE91" t="str">
            <v>01BR000156</v>
          </cell>
          <cell r="AF91" t="str">
            <v>Phòng giao dịch Hoàng Diệu</v>
          </cell>
          <cell r="AG91" t="str">
            <v xml:space="preserve">Đang sử dụng </v>
          </cell>
          <cell r="AH91" t="str">
            <v>Dùng chung</v>
          </cell>
          <cell r="AI91">
            <v>40909</v>
          </cell>
        </row>
        <row r="92">
          <cell r="A92" t="str">
            <v>00110984888295</v>
          </cell>
          <cell r="B92" t="str">
            <v>Ghế nhân viên Epsilon EP108</v>
          </cell>
          <cell r="D92" t="str">
            <v>Ghế nhân viên chân xoay</v>
          </cell>
          <cell r="E92">
            <v>1278000</v>
          </cell>
          <cell r="F92">
            <v>0</v>
          </cell>
          <cell r="G92" t="str">
            <v>020601</v>
          </cell>
          <cell r="H92" t="str">
            <v>Nguyễn Thị Công Anh</v>
          </cell>
          <cell r="I92" t="str">
            <v xml:space="preserve"> 01SB000001 </v>
          </cell>
          <cell r="J92" t="str">
            <v xml:space="preserve"> MSB </v>
          </cell>
          <cell r="K92" t="str">
            <v xml:space="preserve">01RB000001 </v>
          </cell>
          <cell r="L92" t="str">
            <v xml:space="preserve">Ngân hàng Bán lẻ </v>
          </cell>
          <cell r="M92" t="str">
            <v xml:space="preserve">01RB000382 </v>
          </cell>
          <cell r="N92" t="str">
            <v xml:space="preserve">TT Kênh Bán hàng và Phân phối </v>
          </cell>
          <cell r="O92" t="str">
            <v xml:space="preserve">01RB000733 </v>
          </cell>
          <cell r="P92" t="str">
            <v xml:space="preserve">Kênh TT Khách hàng Cá nhân MN </v>
          </cell>
          <cell r="Q92" t="str">
            <v xml:space="preserve">01RB000127 </v>
          </cell>
          <cell r="R92" t="str">
            <v xml:space="preserve">Vùng 7 </v>
          </cell>
          <cell r="S92" t="str">
            <v>01RB000129</v>
          </cell>
          <cell r="T92" t="str">
            <v>TT KHCN Hoàng Diệu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>01RB000129</v>
          </cell>
          <cell r="AD92" t="str">
            <v>TT KHCN Hoàng Diệu</v>
          </cell>
          <cell r="AE92" t="str">
            <v>01BR000156</v>
          </cell>
          <cell r="AF92" t="str">
            <v>Phòng giao dịch Hoàng Diệu</v>
          </cell>
          <cell r="AG92" t="str">
            <v xml:space="preserve">Đang sử dụng </v>
          </cell>
          <cell r="AH92" t="str">
            <v>Dùng chung</v>
          </cell>
          <cell r="AI92">
            <v>44373</v>
          </cell>
        </row>
        <row r="93">
          <cell r="A93" t="str">
            <v>006361042180</v>
          </cell>
          <cell r="B93" t="str">
            <v>Ghế khách hàng lưng vải đỏ, nệm đen, không tay</v>
          </cell>
          <cell r="D93" t="str">
            <v>Ghế tiếp khách</v>
          </cell>
          <cell r="E93">
            <v>1445500</v>
          </cell>
          <cell r="F93">
            <v>0</v>
          </cell>
          <cell r="G93" t="str">
            <v>020601</v>
          </cell>
          <cell r="H93" t="str">
            <v>Nguyễn Thị Công Anh</v>
          </cell>
          <cell r="I93" t="str">
            <v xml:space="preserve"> 01SB000001 </v>
          </cell>
          <cell r="J93" t="str">
            <v xml:space="preserve"> MSB </v>
          </cell>
          <cell r="K93" t="str">
            <v xml:space="preserve">01RB000001 </v>
          </cell>
          <cell r="L93" t="str">
            <v xml:space="preserve">Ngân hàng Bán lẻ </v>
          </cell>
          <cell r="M93" t="str">
            <v xml:space="preserve">01RB000382 </v>
          </cell>
          <cell r="N93" t="str">
            <v xml:space="preserve">TT Kênh Bán hàng và Phân phối </v>
          </cell>
          <cell r="O93" t="str">
            <v xml:space="preserve">01RB000733 </v>
          </cell>
          <cell r="P93" t="str">
            <v xml:space="preserve">Kênh TT Khách hàng Cá nhân MN </v>
          </cell>
          <cell r="Q93" t="str">
            <v xml:space="preserve">01RB000127 </v>
          </cell>
          <cell r="R93" t="str">
            <v xml:space="preserve">Vùng 7 </v>
          </cell>
          <cell r="S93" t="str">
            <v>01RB000129</v>
          </cell>
          <cell r="T93" t="str">
            <v>TT KHCN Hoàng Diệu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>01RB000129</v>
          </cell>
          <cell r="AD93" t="str">
            <v>TT KHCN Hoàng Diệu</v>
          </cell>
          <cell r="AE93" t="str">
            <v>01BR000156</v>
          </cell>
          <cell r="AF93" t="str">
            <v>Phòng giao dịch Hoàng Diệu</v>
          </cell>
          <cell r="AG93" t="str">
            <v xml:space="preserve">Đang sử dụng </v>
          </cell>
          <cell r="AH93" t="str">
            <v>Dùng chung</v>
          </cell>
          <cell r="AI93">
            <v>40909</v>
          </cell>
        </row>
        <row r="94">
          <cell r="A94" t="str">
            <v>00119884900426</v>
          </cell>
          <cell r="B94" t="str">
            <v>Ghế nhân viên EPSILON</v>
          </cell>
          <cell r="D94" t="str">
            <v>Ghế nhân viên chân xoay</v>
          </cell>
          <cell r="E94">
            <v>1284768</v>
          </cell>
          <cell r="F94">
            <v>0</v>
          </cell>
          <cell r="G94" t="str">
            <v>020601</v>
          </cell>
          <cell r="H94" t="str">
            <v>Nguyễn Thị Công Anh</v>
          </cell>
          <cell r="I94" t="str">
            <v xml:space="preserve"> 01SB000001 </v>
          </cell>
          <cell r="J94" t="str">
            <v xml:space="preserve"> MSB </v>
          </cell>
          <cell r="K94" t="str">
            <v xml:space="preserve">01RB000001 </v>
          </cell>
          <cell r="L94" t="str">
            <v xml:space="preserve">Ngân hàng Bán lẻ </v>
          </cell>
          <cell r="M94" t="str">
            <v xml:space="preserve">01RB000382 </v>
          </cell>
          <cell r="N94" t="str">
            <v xml:space="preserve">TT Kênh Bán hàng và Phân phối </v>
          </cell>
          <cell r="O94" t="str">
            <v xml:space="preserve">01RB000733 </v>
          </cell>
          <cell r="P94" t="str">
            <v xml:space="preserve">Kênh TT Khách hàng Cá nhân MN </v>
          </cell>
          <cell r="Q94" t="str">
            <v xml:space="preserve">01RB000127 </v>
          </cell>
          <cell r="R94" t="str">
            <v xml:space="preserve">Vùng 7 </v>
          </cell>
          <cell r="S94" t="str">
            <v>01RB000129</v>
          </cell>
          <cell r="T94" t="str">
            <v>TT KHCN Hoàng Diệu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>01RB000129</v>
          </cell>
          <cell r="AD94" t="str">
            <v>TT KHCN Hoàng Diệu</v>
          </cell>
          <cell r="AE94" t="str">
            <v>01BR000156</v>
          </cell>
          <cell r="AF94" t="str">
            <v>Phòng giao dịch Hoàng Diệu</v>
          </cell>
          <cell r="AG94" t="str">
            <v xml:space="preserve">Đang sử dụng </v>
          </cell>
          <cell r="AH94" t="str">
            <v>Dùng chung</v>
          </cell>
          <cell r="AI94">
            <v>44837</v>
          </cell>
        </row>
        <row r="95">
          <cell r="A95" t="str">
            <v>006361042228</v>
          </cell>
          <cell r="B95" t="str">
            <v>Ghế nhân viên lưng lưới đỏ, nệm đen, có tay</v>
          </cell>
          <cell r="D95" t="str">
            <v>Ghế nhân viên chân xoay</v>
          </cell>
          <cell r="E95">
            <v>1800000</v>
          </cell>
          <cell r="F95">
            <v>0</v>
          </cell>
          <cell r="G95" t="str">
            <v>020601</v>
          </cell>
          <cell r="H95" t="str">
            <v>Nguyễn Thị Công Anh</v>
          </cell>
          <cell r="I95" t="str">
            <v xml:space="preserve"> 01SB000001 </v>
          </cell>
          <cell r="J95" t="str">
            <v xml:space="preserve"> MSB </v>
          </cell>
          <cell r="K95" t="str">
            <v xml:space="preserve">01RB000001 </v>
          </cell>
          <cell r="L95" t="str">
            <v xml:space="preserve">Ngân hàng Bán lẻ </v>
          </cell>
          <cell r="M95" t="str">
            <v xml:space="preserve">01RB000382 </v>
          </cell>
          <cell r="N95" t="str">
            <v xml:space="preserve">TT Kênh Bán hàng và Phân phối </v>
          </cell>
          <cell r="O95" t="str">
            <v xml:space="preserve">01RB000733 </v>
          </cell>
          <cell r="P95" t="str">
            <v xml:space="preserve">Kênh TT Khách hàng Cá nhân MN </v>
          </cell>
          <cell r="Q95" t="str">
            <v xml:space="preserve">01RB000127 </v>
          </cell>
          <cell r="R95" t="str">
            <v xml:space="preserve">Vùng 7 </v>
          </cell>
          <cell r="S95" t="str">
            <v>01RB000129</v>
          </cell>
          <cell r="T95" t="str">
            <v>TT KHCN Hoàng Diệu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>01RB000129</v>
          </cell>
          <cell r="AD95" t="str">
            <v>TT KHCN Hoàng Diệu</v>
          </cell>
          <cell r="AE95" t="str">
            <v>01BR000156</v>
          </cell>
          <cell r="AF95" t="str">
            <v>Phòng giao dịch Hoàng Diệu</v>
          </cell>
          <cell r="AG95" t="str">
            <v xml:space="preserve">Đang sử dụng </v>
          </cell>
          <cell r="AH95" t="str">
            <v>Dùng chung</v>
          </cell>
          <cell r="AI95">
            <v>40909</v>
          </cell>
        </row>
        <row r="96">
          <cell r="A96" t="str">
            <v>00119884900424</v>
          </cell>
          <cell r="B96" t="str">
            <v>Ghế nhân viên EPSILON</v>
          </cell>
          <cell r="D96" t="str">
            <v>Ghế nhân viên chân xoay</v>
          </cell>
          <cell r="E96">
            <v>1284768</v>
          </cell>
          <cell r="F96">
            <v>0</v>
          </cell>
          <cell r="G96" t="str">
            <v>020601</v>
          </cell>
          <cell r="H96" t="str">
            <v>Nguyễn Thị Công Anh</v>
          </cell>
          <cell r="I96" t="str">
            <v xml:space="preserve"> 01SB000001 </v>
          </cell>
          <cell r="J96" t="str">
            <v xml:space="preserve"> MSB </v>
          </cell>
          <cell r="K96" t="str">
            <v xml:space="preserve">01RB000001 </v>
          </cell>
          <cell r="L96" t="str">
            <v xml:space="preserve">Ngân hàng Bán lẻ </v>
          </cell>
          <cell r="M96" t="str">
            <v xml:space="preserve">01RB000382 </v>
          </cell>
          <cell r="N96" t="str">
            <v xml:space="preserve">TT Kênh Bán hàng và Phân phối </v>
          </cell>
          <cell r="O96" t="str">
            <v xml:space="preserve">01RB000733 </v>
          </cell>
          <cell r="P96" t="str">
            <v xml:space="preserve">Kênh TT Khách hàng Cá nhân MN </v>
          </cell>
          <cell r="Q96" t="str">
            <v xml:space="preserve">01RB000127 </v>
          </cell>
          <cell r="R96" t="str">
            <v xml:space="preserve">Vùng 7 </v>
          </cell>
          <cell r="S96" t="str">
            <v>01RB000129</v>
          </cell>
          <cell r="T96" t="str">
            <v>TT KHCN Hoàng Diệu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>01RB000129</v>
          </cell>
          <cell r="AD96" t="str">
            <v>TT KHCN Hoàng Diệu</v>
          </cell>
          <cell r="AE96" t="str">
            <v>01BR000156</v>
          </cell>
          <cell r="AF96" t="str">
            <v>Phòng giao dịch Hoàng Diệu</v>
          </cell>
          <cell r="AG96" t="str">
            <v xml:space="preserve">Đang sử dụng </v>
          </cell>
          <cell r="AH96" t="str">
            <v>Dùng chung</v>
          </cell>
          <cell r="AI96">
            <v>44837</v>
          </cell>
        </row>
        <row r="97">
          <cell r="A97" t="str">
            <v>006361042193</v>
          </cell>
          <cell r="B97" t="str">
            <v>Ghế cho RM lưng lưới đỏ, nệm đen, để tay, chân nhôm</v>
          </cell>
          <cell r="D97" t="str">
            <v>Ghế nhân viên chân xoay</v>
          </cell>
          <cell r="E97">
            <v>1800000</v>
          </cell>
          <cell r="F97">
            <v>0</v>
          </cell>
          <cell r="G97" t="str">
            <v>020601</v>
          </cell>
          <cell r="H97" t="str">
            <v>Nguyễn Thị Công Anh</v>
          </cell>
          <cell r="I97" t="str">
            <v xml:space="preserve"> 01SB000001 </v>
          </cell>
          <cell r="J97" t="str">
            <v xml:space="preserve"> MSB </v>
          </cell>
          <cell r="K97" t="str">
            <v xml:space="preserve">01RB000001 </v>
          </cell>
          <cell r="L97" t="str">
            <v xml:space="preserve">Ngân hàng Bán lẻ </v>
          </cell>
          <cell r="M97" t="str">
            <v xml:space="preserve">01RB000382 </v>
          </cell>
          <cell r="N97" t="str">
            <v xml:space="preserve">TT Kênh Bán hàng và Phân phối </v>
          </cell>
          <cell r="O97" t="str">
            <v xml:space="preserve">01RB000733 </v>
          </cell>
          <cell r="P97" t="str">
            <v xml:space="preserve">Kênh TT Khách hàng Cá nhân MN </v>
          </cell>
          <cell r="Q97" t="str">
            <v xml:space="preserve">01RB000127 </v>
          </cell>
          <cell r="R97" t="str">
            <v xml:space="preserve">Vùng 7 </v>
          </cell>
          <cell r="S97" t="str">
            <v>01RB000129</v>
          </cell>
          <cell r="T97" t="str">
            <v>TT KHCN Hoàng Diệu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>01RB000129</v>
          </cell>
          <cell r="AD97" t="str">
            <v>TT KHCN Hoàng Diệu</v>
          </cell>
          <cell r="AE97" t="str">
            <v>01BR000156</v>
          </cell>
          <cell r="AF97" t="str">
            <v>Phòng giao dịch Hoàng Diệu</v>
          </cell>
          <cell r="AG97" t="str">
            <v xml:space="preserve">Đang sử dụng </v>
          </cell>
          <cell r="AH97" t="str">
            <v>Dùng chung</v>
          </cell>
          <cell r="AI97">
            <v>40909</v>
          </cell>
        </row>
        <row r="98">
          <cell r="A98" t="str">
            <v>006361042225</v>
          </cell>
          <cell r="B98" t="str">
            <v>Ghế nhân viên lưng lưới đỏ, nệm đen, có tay</v>
          </cell>
          <cell r="D98" t="str">
            <v>Ghế nhân viên chân xoay</v>
          </cell>
          <cell r="E98">
            <v>1800000</v>
          </cell>
          <cell r="F98">
            <v>0</v>
          </cell>
          <cell r="G98" t="str">
            <v>020601</v>
          </cell>
          <cell r="H98" t="str">
            <v>Nguyễn Thị Công Anh</v>
          </cell>
          <cell r="I98" t="str">
            <v xml:space="preserve"> 01SB000001 </v>
          </cell>
          <cell r="J98" t="str">
            <v xml:space="preserve"> MSB </v>
          </cell>
          <cell r="K98" t="str">
            <v xml:space="preserve">01RB000001 </v>
          </cell>
          <cell r="L98" t="str">
            <v xml:space="preserve">Ngân hàng Bán lẻ </v>
          </cell>
          <cell r="M98" t="str">
            <v xml:space="preserve">01RB000382 </v>
          </cell>
          <cell r="N98" t="str">
            <v xml:space="preserve">TT Kênh Bán hàng và Phân phối </v>
          </cell>
          <cell r="O98" t="str">
            <v xml:space="preserve">01RB000733 </v>
          </cell>
          <cell r="P98" t="str">
            <v xml:space="preserve">Kênh TT Khách hàng Cá nhân MN </v>
          </cell>
          <cell r="Q98" t="str">
            <v xml:space="preserve">01RB000127 </v>
          </cell>
          <cell r="R98" t="str">
            <v xml:space="preserve">Vùng 7 </v>
          </cell>
          <cell r="S98" t="str">
            <v>01RB000129</v>
          </cell>
          <cell r="T98" t="str">
            <v>TT KHCN Hoàng Diệu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>01RB000129</v>
          </cell>
          <cell r="AD98" t="str">
            <v>TT KHCN Hoàng Diệu</v>
          </cell>
          <cell r="AE98" t="str">
            <v>01BR000156</v>
          </cell>
          <cell r="AF98" t="str">
            <v>Phòng giao dịch Hoàng Diệu</v>
          </cell>
          <cell r="AG98" t="str">
            <v xml:space="preserve">Đang sử dụng </v>
          </cell>
          <cell r="AH98" t="str">
            <v>Dùng chung</v>
          </cell>
          <cell r="AI98">
            <v>40909</v>
          </cell>
        </row>
        <row r="99">
          <cell r="A99" t="str">
            <v>00110984888296</v>
          </cell>
          <cell r="B99" t="str">
            <v>Ghế nhân viên Epsilon EP108</v>
          </cell>
          <cell r="D99" t="str">
            <v>Ghế nhân viên chân xoay</v>
          </cell>
          <cell r="E99">
            <v>1278000</v>
          </cell>
          <cell r="F99">
            <v>0</v>
          </cell>
          <cell r="G99" t="str">
            <v>020601</v>
          </cell>
          <cell r="H99" t="str">
            <v>Nguyễn Thị Công Anh</v>
          </cell>
          <cell r="I99" t="str">
            <v xml:space="preserve"> 01SB000001 </v>
          </cell>
          <cell r="J99" t="str">
            <v xml:space="preserve"> MSB </v>
          </cell>
          <cell r="K99" t="str">
            <v xml:space="preserve">01RB000001 </v>
          </cell>
          <cell r="L99" t="str">
            <v xml:space="preserve">Ngân hàng Bán lẻ </v>
          </cell>
          <cell r="M99" t="str">
            <v xml:space="preserve">01RB000382 </v>
          </cell>
          <cell r="N99" t="str">
            <v xml:space="preserve">TT Kênh Bán hàng và Phân phối </v>
          </cell>
          <cell r="O99" t="str">
            <v xml:space="preserve">01RB000733 </v>
          </cell>
          <cell r="P99" t="str">
            <v xml:space="preserve">Kênh TT Khách hàng Cá nhân MN </v>
          </cell>
          <cell r="Q99" t="str">
            <v xml:space="preserve">01RB000127 </v>
          </cell>
          <cell r="R99" t="str">
            <v xml:space="preserve">Vùng 7 </v>
          </cell>
          <cell r="S99" t="str">
            <v>01RB000129</v>
          </cell>
          <cell r="T99" t="str">
            <v>TT KHCN Hoàng Diệu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>01RB000129</v>
          </cell>
          <cell r="AD99" t="str">
            <v>TT KHCN Hoàng Diệu</v>
          </cell>
          <cell r="AE99" t="str">
            <v>01BR000156</v>
          </cell>
          <cell r="AF99" t="str">
            <v>Phòng giao dịch Hoàng Diệu</v>
          </cell>
          <cell r="AG99" t="str">
            <v xml:space="preserve">Đang sử dụng </v>
          </cell>
          <cell r="AH99" t="str">
            <v>Dùng chung</v>
          </cell>
          <cell r="AI99">
            <v>44373</v>
          </cell>
        </row>
        <row r="100">
          <cell r="A100" t="str">
            <v>MSB00000200</v>
          </cell>
          <cell r="B100" t="str">
            <v>Router (Thiết bị định tuyến)</v>
          </cell>
          <cell r="C100" t="str">
            <v>FGL2743L6BK</v>
          </cell>
          <cell r="D100" t="str">
            <v>Router (Thiết bị định tuyến)</v>
          </cell>
          <cell r="E100">
            <v>12637200</v>
          </cell>
          <cell r="F100">
            <v>12637200</v>
          </cell>
          <cell r="G100" t="str">
            <v>020601</v>
          </cell>
          <cell r="H100" t="str">
            <v>Nguyễn Thị Công Anh</v>
          </cell>
          <cell r="I100" t="str">
            <v xml:space="preserve"> 01SB000001 </v>
          </cell>
          <cell r="J100" t="str">
            <v xml:space="preserve"> MSB </v>
          </cell>
          <cell r="K100" t="str">
            <v xml:space="preserve">01RB000001 </v>
          </cell>
          <cell r="L100" t="str">
            <v xml:space="preserve">Ngân hàng Bán lẻ </v>
          </cell>
          <cell r="M100" t="str">
            <v xml:space="preserve">01RB000382 </v>
          </cell>
          <cell r="N100" t="str">
            <v xml:space="preserve">TT Kênh Bán hàng và Phân phối </v>
          </cell>
          <cell r="O100" t="str">
            <v xml:space="preserve">01RB000733 </v>
          </cell>
          <cell r="P100" t="str">
            <v xml:space="preserve">Kênh TT Khách hàng Cá nhân MN </v>
          </cell>
          <cell r="Q100" t="str">
            <v xml:space="preserve">01RB000127 </v>
          </cell>
          <cell r="R100" t="str">
            <v xml:space="preserve">Vùng 7 </v>
          </cell>
          <cell r="S100" t="str">
            <v>01RB000129</v>
          </cell>
          <cell r="T100" t="str">
            <v>TT KHCN Hoàng Diệu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>01RB000129</v>
          </cell>
          <cell r="AD100" t="str">
            <v>TT KHCN Hoàng Diệu</v>
          </cell>
          <cell r="AE100" t="str">
            <v>01BR000156</v>
          </cell>
          <cell r="AF100" t="str">
            <v>Phòng giao dịch Hoàng Diệu</v>
          </cell>
          <cell r="AG100" t="str">
            <v xml:space="preserve">Đang sử dụng </v>
          </cell>
          <cell r="AH100" t="str">
            <v>Dùng chung</v>
          </cell>
          <cell r="AI100">
            <v>45285.640127314815</v>
          </cell>
        </row>
        <row r="101">
          <cell r="A101" t="str">
            <v>MSB00000823</v>
          </cell>
          <cell r="B101" t="str">
            <v>Máy in lazer có chức năng in đen trắng</v>
          </cell>
          <cell r="C101" t="str">
            <v>E81695K3N219504</v>
          </cell>
          <cell r="D101" t="str">
            <v>Máy in lazer có chức năng in đen trắng</v>
          </cell>
          <cell r="E101">
            <v>7535000</v>
          </cell>
          <cell r="F101">
            <v>287265.2</v>
          </cell>
          <cell r="G101" t="str">
            <v>020601</v>
          </cell>
          <cell r="H101" t="str">
            <v>Nguyễn Thị Công Anh</v>
          </cell>
          <cell r="I101" t="str">
            <v xml:space="preserve"> 01SB000001 </v>
          </cell>
          <cell r="J101" t="str">
            <v xml:space="preserve"> MSB </v>
          </cell>
          <cell r="K101" t="str">
            <v xml:space="preserve">01RB000001 </v>
          </cell>
          <cell r="L101" t="str">
            <v xml:space="preserve">Ngân hàng Bán lẻ </v>
          </cell>
          <cell r="M101" t="str">
            <v xml:space="preserve">01RB000382 </v>
          </cell>
          <cell r="N101" t="str">
            <v xml:space="preserve">TT Kênh Bán hàng và Phân phối </v>
          </cell>
          <cell r="O101" t="str">
            <v xml:space="preserve">01RB000733 </v>
          </cell>
          <cell r="P101" t="str">
            <v xml:space="preserve">Kênh TT Khách hàng Cá nhân MN </v>
          </cell>
          <cell r="Q101" t="str">
            <v xml:space="preserve">01RB000127 </v>
          </cell>
          <cell r="R101" t="str">
            <v xml:space="preserve">Vùng 7 </v>
          </cell>
          <cell r="S101" t="str">
            <v>01RB000129</v>
          </cell>
          <cell r="T101" t="str">
            <v>TT KHCN Hoàng Diệu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>01RB000129</v>
          </cell>
          <cell r="AD101" t="str">
            <v>TT KHCN Hoàng Diệu</v>
          </cell>
          <cell r="AE101" t="str">
            <v>01BR000156</v>
          </cell>
          <cell r="AF101" t="str">
            <v>Phòng giao dịch Hoàng Diệu</v>
          </cell>
          <cell r="AG101" t="str">
            <v xml:space="preserve">Đang sử dụng </v>
          </cell>
          <cell r="AH101" t="str">
            <v>Dùng chung</v>
          </cell>
          <cell r="AI101">
            <v>45275.457465277781</v>
          </cell>
        </row>
        <row r="102">
          <cell r="A102" t="str">
            <v>00119884894402</v>
          </cell>
          <cell r="B102" t="str">
            <v>Camera giám sát tủ/phòng mạng (IPC HDBW2230E-S-S2)</v>
          </cell>
          <cell r="C102" t="str">
            <v>7L064E3RAG80DC9</v>
          </cell>
          <cell r="D102" t="str">
            <v>Camera bán cầu hồng ngoại - trong nhà</v>
          </cell>
          <cell r="E102">
            <v>2904000</v>
          </cell>
          <cell r="F102">
            <v>0</v>
          </cell>
          <cell r="G102" t="str">
            <v>020601</v>
          </cell>
          <cell r="H102" t="str">
            <v>Nguyễn Thị Công Anh</v>
          </cell>
          <cell r="I102" t="str">
            <v xml:space="preserve"> 01SB000001 </v>
          </cell>
          <cell r="J102" t="str">
            <v xml:space="preserve"> MSB </v>
          </cell>
          <cell r="K102" t="str">
            <v xml:space="preserve">01RB000001 </v>
          </cell>
          <cell r="L102" t="str">
            <v xml:space="preserve">Ngân hàng Bán lẻ </v>
          </cell>
          <cell r="M102" t="str">
            <v xml:space="preserve">01RB000382 </v>
          </cell>
          <cell r="N102" t="str">
            <v xml:space="preserve">TT Kênh Bán hàng và Phân phối </v>
          </cell>
          <cell r="O102" t="str">
            <v xml:space="preserve">01RB000733 </v>
          </cell>
          <cell r="P102" t="str">
            <v xml:space="preserve">Kênh TT Khách hàng Cá nhân MN </v>
          </cell>
          <cell r="Q102" t="str">
            <v xml:space="preserve">01RB000127 </v>
          </cell>
          <cell r="R102" t="str">
            <v xml:space="preserve">Vùng 7 </v>
          </cell>
          <cell r="S102" t="str">
            <v>01RB000129</v>
          </cell>
          <cell r="T102" t="str">
            <v>TT KHCN Hoàng Diệu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>01RB000129</v>
          </cell>
          <cell r="AD102" t="str">
            <v>TT KHCN Hoàng Diệu</v>
          </cell>
          <cell r="AE102" t="str">
            <v>01BR000156</v>
          </cell>
          <cell r="AF102" t="str">
            <v>Phòng giao dịch Hoàng Diệu</v>
          </cell>
          <cell r="AG102" t="str">
            <v xml:space="preserve">Đang sử dụng </v>
          </cell>
          <cell r="AH102" t="str">
            <v>Dùng chung</v>
          </cell>
          <cell r="AI102">
            <v>44708</v>
          </cell>
        </row>
        <row r="103">
          <cell r="A103" t="str">
            <v>00119884900427</v>
          </cell>
          <cell r="B103" t="str">
            <v>Ghế nhân viên EPSILON</v>
          </cell>
          <cell r="D103" t="str">
            <v>Ghế nhân viên chân xoay</v>
          </cell>
          <cell r="E103">
            <v>1284768</v>
          </cell>
          <cell r="F103">
            <v>0</v>
          </cell>
          <cell r="G103" t="str">
            <v>020601</v>
          </cell>
          <cell r="H103" t="str">
            <v>Nguyễn Thị Công Anh</v>
          </cell>
          <cell r="I103" t="str">
            <v xml:space="preserve"> 01SB000001 </v>
          </cell>
          <cell r="J103" t="str">
            <v xml:space="preserve"> MSB </v>
          </cell>
          <cell r="K103" t="str">
            <v xml:space="preserve">01RB000001 </v>
          </cell>
          <cell r="L103" t="str">
            <v xml:space="preserve">Ngân hàng Bán lẻ </v>
          </cell>
          <cell r="M103" t="str">
            <v xml:space="preserve">01RB000382 </v>
          </cell>
          <cell r="N103" t="str">
            <v xml:space="preserve">TT Kênh Bán hàng và Phân phối </v>
          </cell>
          <cell r="O103" t="str">
            <v xml:space="preserve">01RB000733 </v>
          </cell>
          <cell r="P103" t="str">
            <v xml:space="preserve">Kênh TT Khách hàng Cá nhân MN </v>
          </cell>
          <cell r="Q103" t="str">
            <v xml:space="preserve">01RB000127 </v>
          </cell>
          <cell r="R103" t="str">
            <v xml:space="preserve">Vùng 7 </v>
          </cell>
          <cell r="S103" t="str">
            <v>01RB000129</v>
          </cell>
          <cell r="T103" t="str">
            <v>TT KHCN Hoàng Diệu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>01RB000129</v>
          </cell>
          <cell r="AD103" t="str">
            <v>TT KHCN Hoàng Diệu</v>
          </cell>
          <cell r="AE103" t="str">
            <v>01BR000156</v>
          </cell>
          <cell r="AF103" t="str">
            <v>Phòng giao dịch Hoàng Diệu</v>
          </cell>
          <cell r="AG103" t="str">
            <v xml:space="preserve">Đang sử dụng </v>
          </cell>
          <cell r="AH103" t="str">
            <v>Dùng chung</v>
          </cell>
          <cell r="AI103">
            <v>44837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BBKK_đánh giá_pan sử dụng TS"/>
      <sheetName val="Sheet1"/>
      <sheetName val="PL02 DS tài sản nội thấ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Mã tài sản</v>
          </cell>
          <cell r="B2" t="str">
            <v>Tên tài sản</v>
          </cell>
          <cell r="C2" t="str">
            <v>Số Serial</v>
          </cell>
          <cell r="D2" t="str">
            <v>Nhóm loại tài sản</v>
          </cell>
          <cell r="E2" t="str">
            <v>Nguyên giá</v>
          </cell>
          <cell r="F2" t="str">
            <v>Giá trị còn lại</v>
          </cell>
          <cell r="G2" t="str">
            <v>Mã người đứng tên QLTS</v>
          </cell>
          <cell r="H2" t="str">
            <v>Tên người đứng tên QLTS</v>
          </cell>
          <cell r="I2" t="str">
            <v>Mã đơn vị đứng tên tài sản cấp 1</v>
          </cell>
          <cell r="J2" t="str">
            <v>Tên đơn vị đứng tên tài sản cấp 1</v>
          </cell>
          <cell r="K2" t="str">
            <v>Mã đơn vị đứng tên tài sản cấp 2</v>
          </cell>
          <cell r="L2" t="str">
            <v>Tên đơn vị đứng tên tài sản cấp 2</v>
          </cell>
          <cell r="M2" t="str">
            <v>Mã đơn vị đứng tên tài sản cấp 3</v>
          </cell>
          <cell r="N2" t="str">
            <v>Tên đơn vị đứng tên tài sản cấp 3</v>
          </cell>
          <cell r="O2" t="str">
            <v>Mã đơn vị đứng tên tài sản cấp 4</v>
          </cell>
          <cell r="P2" t="str">
            <v>Tên đơn vị đứng tên tài sản cấp 4</v>
          </cell>
          <cell r="Q2" t="str">
            <v>Mã đơn vị đứng tên tài sản cấp 5</v>
          </cell>
          <cell r="R2" t="str">
            <v>Tên đơn vị đứng tên tài sản cấp 5</v>
          </cell>
          <cell r="S2" t="str">
            <v>Mã đơn vị đứng tên tài sản cấp 6</v>
          </cell>
          <cell r="T2" t="str">
            <v>Tên đơn vị đứng tên tài sản cấp 6</v>
          </cell>
          <cell r="U2" t="str">
            <v>Mã đơn vị đứng tên tài sản cấp 7</v>
          </cell>
          <cell r="V2" t="str">
            <v>Tên đơn vị đứng tên tài sản cấp 7</v>
          </cell>
          <cell r="W2" t="str">
            <v>Mã đơn vị đứng tên tài sản cấp 8</v>
          </cell>
          <cell r="X2" t="str">
            <v>Tên đơn vị đứng tên tài sản cấp 8</v>
          </cell>
          <cell r="Y2" t="str">
            <v>Mã đơn vị đứng tên tài sản cấp 9</v>
          </cell>
          <cell r="Z2" t="str">
            <v>Tên đơn vị đứng tên tài sản cấp 9</v>
          </cell>
          <cell r="AA2" t="str">
            <v>Mã đơn vị đứng tên tài sản cấp 10</v>
          </cell>
          <cell r="AB2" t="str">
            <v>Tên đơn vị đứng tên tài sản cấp 10</v>
          </cell>
          <cell r="AC2" t="str">
            <v>Mã đơn vị đứng tên tài sản</v>
          </cell>
          <cell r="AD2" t="str">
            <v xml:space="preserve">Tên đơn vị đứng tên tài sản </v>
          </cell>
          <cell r="AE2" t="str">
            <v>Mã HO/CN/PGD</v>
          </cell>
          <cell r="AF2" t="str">
            <v>Tên HO/CN/PGD</v>
          </cell>
          <cell r="AG2" t="str">
            <v>Tình trạng TS</v>
          </cell>
          <cell r="AH2" t="str">
            <v>TS dùng chung/riêng</v>
          </cell>
          <cell r="AI2" t="str">
            <v>Ngày đưa vào sử dụng</v>
          </cell>
        </row>
        <row r="3">
          <cell r="A3" t="str">
            <v>ITMA00004302</v>
          </cell>
          <cell r="B3" t="str">
            <v>Router Cisco 1841, 2Wic2T, 4cable SSV35MT</v>
          </cell>
          <cell r="D3" t="str">
            <v>Router (Thiết bị định tuyến)</v>
          </cell>
          <cell r="E3">
            <v>30866490</v>
          </cell>
          <cell r="F3">
            <v>0</v>
          </cell>
          <cell r="G3" t="str">
            <v>031816</v>
          </cell>
          <cell r="H3" t="str">
            <v>Tôn Đức Nhật</v>
          </cell>
          <cell r="I3" t="str">
            <v xml:space="preserve"> 01SB000001 </v>
          </cell>
          <cell r="J3" t="str">
            <v xml:space="preserve"> MSB </v>
          </cell>
          <cell r="K3" t="str">
            <v xml:space="preserve">01RB000001 </v>
          </cell>
          <cell r="L3" t="str">
            <v xml:space="preserve">Ngân hàng Bán lẻ </v>
          </cell>
          <cell r="M3" t="str">
            <v xml:space="preserve">01RB000382 </v>
          </cell>
          <cell r="N3" t="str">
            <v xml:space="preserve">TT Kênh Bán hàng và Phân phối </v>
          </cell>
          <cell r="O3" t="str">
            <v xml:space="preserve">01RB000733 </v>
          </cell>
          <cell r="P3" t="str">
            <v xml:space="preserve">Kênh TT Khách hàng Cá nhân MN </v>
          </cell>
          <cell r="Q3" t="str">
            <v xml:space="preserve">01RB000127 </v>
          </cell>
          <cell r="R3" t="str">
            <v xml:space="preserve">Vùng 7 </v>
          </cell>
          <cell r="S3" t="str">
            <v>01RB000130</v>
          </cell>
          <cell r="T3" t="str">
            <v>TT KHCN Hòa Khánh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>01RB000130</v>
          </cell>
          <cell r="AD3" t="str">
            <v>TT KHCN Hòa Khánh</v>
          </cell>
          <cell r="AE3" t="str">
            <v>01BR000153</v>
          </cell>
          <cell r="AF3" t="str">
            <v>Phòng giao dịch Hòa Khánh</v>
          </cell>
          <cell r="AG3" t="str">
            <v xml:space="preserve">Đang sử dụng </v>
          </cell>
          <cell r="AH3" t="str">
            <v>Dùng chung</v>
          </cell>
          <cell r="AI3">
            <v>38869</v>
          </cell>
        </row>
        <row r="4">
          <cell r="A4" t="str">
            <v>TBPD00002616</v>
          </cell>
          <cell r="B4" t="str">
            <v>Máy phát điện hiệu Elemax - Nhật bản</v>
          </cell>
          <cell r="D4" t="str">
            <v>Máy phát điện</v>
          </cell>
          <cell r="E4">
            <v>52380952</v>
          </cell>
          <cell r="F4">
            <v>0</v>
          </cell>
          <cell r="G4" t="str">
            <v>031816</v>
          </cell>
          <cell r="H4" t="str">
            <v>Tôn Đức Nhật</v>
          </cell>
          <cell r="I4" t="str">
            <v xml:space="preserve"> 01SB000001 </v>
          </cell>
          <cell r="J4" t="str">
            <v xml:space="preserve"> MSB </v>
          </cell>
          <cell r="K4" t="str">
            <v xml:space="preserve">01RB000001 </v>
          </cell>
          <cell r="L4" t="str">
            <v xml:space="preserve">Ngân hàng Bán lẻ </v>
          </cell>
          <cell r="M4" t="str">
            <v xml:space="preserve">01RB000382 </v>
          </cell>
          <cell r="N4" t="str">
            <v xml:space="preserve">TT Kênh Bán hàng và Phân phối </v>
          </cell>
          <cell r="O4" t="str">
            <v xml:space="preserve">01RB000733 </v>
          </cell>
          <cell r="P4" t="str">
            <v xml:space="preserve">Kênh TT Khách hàng Cá nhân MN </v>
          </cell>
          <cell r="Q4" t="str">
            <v xml:space="preserve">01RB000127 </v>
          </cell>
          <cell r="R4" t="str">
            <v xml:space="preserve">Vùng 7 </v>
          </cell>
          <cell r="S4" t="str">
            <v>01RB000130</v>
          </cell>
          <cell r="T4" t="str">
            <v>TT KHCN Hòa Khánh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>01RB000130</v>
          </cell>
          <cell r="AD4" t="str">
            <v>TT KHCN Hòa Khánh</v>
          </cell>
          <cell r="AE4" t="str">
            <v>01BR000153</v>
          </cell>
          <cell r="AF4" t="str">
            <v>Phòng giao dịch Hòa Khánh</v>
          </cell>
          <cell r="AG4" t="str">
            <v xml:space="preserve">Đang sử dụng </v>
          </cell>
          <cell r="AH4" t="str">
            <v>Dùng chung</v>
          </cell>
          <cell r="AI4">
            <v>39435</v>
          </cell>
        </row>
        <row r="5">
          <cell r="A5" t="str">
            <v>00110610601752</v>
          </cell>
          <cell r="B5" t="str">
            <v>Điều hòa âm trần Mitsubishi Heavy 24000BTU</v>
          </cell>
          <cell r="D5" t="str">
            <v>Máy điều hòa âm trần 24000 BTU</v>
          </cell>
          <cell r="E5">
            <v>36585298</v>
          </cell>
          <cell r="F5">
            <v>0</v>
          </cell>
          <cell r="G5" t="str">
            <v>031816</v>
          </cell>
          <cell r="H5" t="str">
            <v>Tôn Đức Nhật</v>
          </cell>
          <cell r="I5" t="str">
            <v xml:space="preserve"> 01SB000001 </v>
          </cell>
          <cell r="J5" t="str">
            <v xml:space="preserve"> MSB </v>
          </cell>
          <cell r="K5" t="str">
            <v xml:space="preserve">01RB000001 </v>
          </cell>
          <cell r="L5" t="str">
            <v xml:space="preserve">Ngân hàng Bán lẻ </v>
          </cell>
          <cell r="M5" t="str">
            <v xml:space="preserve">01RB000382 </v>
          </cell>
          <cell r="N5" t="str">
            <v xml:space="preserve">TT Kênh Bán hàng và Phân phối </v>
          </cell>
          <cell r="O5" t="str">
            <v xml:space="preserve">01RB000733 </v>
          </cell>
          <cell r="P5" t="str">
            <v xml:space="preserve">Kênh TT Khách hàng Cá nhân MN </v>
          </cell>
          <cell r="Q5" t="str">
            <v xml:space="preserve">01RB000127 </v>
          </cell>
          <cell r="R5" t="str">
            <v xml:space="preserve">Vùng 7 </v>
          </cell>
          <cell r="S5" t="str">
            <v>01RB000130</v>
          </cell>
          <cell r="T5" t="str">
            <v>TT KHCN Hòa Khánh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>01RB000130</v>
          </cell>
          <cell r="AD5" t="str">
            <v>TT KHCN Hòa Khánh</v>
          </cell>
          <cell r="AE5" t="str">
            <v>01BR000153</v>
          </cell>
          <cell r="AF5" t="str">
            <v>Phòng giao dịch Hòa Khánh</v>
          </cell>
          <cell r="AG5" t="str">
            <v xml:space="preserve">Đang sử dụng </v>
          </cell>
          <cell r="AH5" t="str">
            <v>Dùng chung</v>
          </cell>
          <cell r="AI5">
            <v>43572</v>
          </cell>
        </row>
        <row r="6">
          <cell r="A6" t="str">
            <v>00110610601753</v>
          </cell>
          <cell r="B6" t="str">
            <v>Điều hòa âm trần Mitsubishi Heavy 24000BTU</v>
          </cell>
          <cell r="D6" t="str">
            <v>Máy điều hòa âm trần 24000 BTU</v>
          </cell>
          <cell r="E6">
            <v>36585299</v>
          </cell>
          <cell r="F6">
            <v>0</v>
          </cell>
          <cell r="G6" t="str">
            <v>031816</v>
          </cell>
          <cell r="H6" t="str">
            <v>Tôn Đức Nhật</v>
          </cell>
          <cell r="I6" t="str">
            <v xml:space="preserve"> 01SB000001 </v>
          </cell>
          <cell r="J6" t="str">
            <v xml:space="preserve"> MSB </v>
          </cell>
          <cell r="K6" t="str">
            <v xml:space="preserve">01RB000001 </v>
          </cell>
          <cell r="L6" t="str">
            <v xml:space="preserve">Ngân hàng Bán lẻ </v>
          </cell>
          <cell r="M6" t="str">
            <v xml:space="preserve">01RB000382 </v>
          </cell>
          <cell r="N6" t="str">
            <v xml:space="preserve">TT Kênh Bán hàng và Phân phối </v>
          </cell>
          <cell r="O6" t="str">
            <v xml:space="preserve">01RB000733 </v>
          </cell>
          <cell r="P6" t="str">
            <v xml:space="preserve">Kênh TT Khách hàng Cá nhân MN </v>
          </cell>
          <cell r="Q6" t="str">
            <v xml:space="preserve">01RB000127 </v>
          </cell>
          <cell r="R6" t="str">
            <v xml:space="preserve">Vùng 7 </v>
          </cell>
          <cell r="S6" t="str">
            <v>01RB000130</v>
          </cell>
          <cell r="T6" t="str">
            <v>TT KHCN Hòa Khánh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>01RB000130</v>
          </cell>
          <cell r="AD6" t="str">
            <v>TT KHCN Hòa Khánh</v>
          </cell>
          <cell r="AE6" t="str">
            <v>01BR000153</v>
          </cell>
          <cell r="AF6" t="str">
            <v>Phòng giao dịch Hòa Khánh</v>
          </cell>
          <cell r="AG6" t="str">
            <v xml:space="preserve">Đang sử dụng </v>
          </cell>
          <cell r="AH6" t="str">
            <v>Dùng chung</v>
          </cell>
          <cell r="AI6">
            <v>43572</v>
          </cell>
        </row>
        <row r="7">
          <cell r="A7" t="str">
            <v>00110610584634</v>
          </cell>
          <cell r="B7" t="str">
            <v>Bộ Máy tính bàn HP 280 core i3 (win bản quyền theo máy)</v>
          </cell>
          <cell r="C7" t="str">
            <v>4CE80623YG</v>
          </cell>
          <cell r="D7" t="str">
            <v>Bộ máy tính để bàn Core i3 - Ram 8Gb- SSD 256Gb - Màn hình 19.5"</v>
          </cell>
          <cell r="E7">
            <v>15500000</v>
          </cell>
          <cell r="F7">
            <v>0</v>
          </cell>
          <cell r="G7" t="str">
            <v>031816</v>
          </cell>
          <cell r="H7" t="str">
            <v>Tôn Đức Nhật</v>
          </cell>
          <cell r="I7" t="str">
            <v xml:space="preserve"> 01SB000001 </v>
          </cell>
          <cell r="J7" t="str">
            <v xml:space="preserve"> MSB </v>
          </cell>
          <cell r="K7" t="str">
            <v xml:space="preserve">01RB000001 </v>
          </cell>
          <cell r="L7" t="str">
            <v xml:space="preserve">Ngân hàng Bán lẻ </v>
          </cell>
          <cell r="M7" t="str">
            <v xml:space="preserve">01RB000382 </v>
          </cell>
          <cell r="N7" t="str">
            <v xml:space="preserve">TT Kênh Bán hàng và Phân phối </v>
          </cell>
          <cell r="O7" t="str">
            <v xml:space="preserve">01RB000733 </v>
          </cell>
          <cell r="P7" t="str">
            <v xml:space="preserve">Kênh TT Khách hàng Cá nhân MN </v>
          </cell>
          <cell r="Q7" t="str">
            <v xml:space="preserve">01RB000127 </v>
          </cell>
          <cell r="R7" t="str">
            <v xml:space="preserve">Vùng 7 </v>
          </cell>
          <cell r="S7" t="str">
            <v>01RB000130</v>
          </cell>
          <cell r="T7" t="str">
            <v>TT KHCN Hòa Khánh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>01RB000130</v>
          </cell>
          <cell r="AD7" t="str">
            <v>TT KHCN Hòa Khánh</v>
          </cell>
          <cell r="AE7" t="str">
            <v>01BR000153</v>
          </cell>
          <cell r="AF7" t="str">
            <v>Phòng giao dịch Hòa Khánh</v>
          </cell>
          <cell r="AG7" t="str">
            <v xml:space="preserve">Đang sử dụng </v>
          </cell>
          <cell r="AH7" t="str">
            <v>Dùng riêng</v>
          </cell>
          <cell r="AI7">
            <v>43192</v>
          </cell>
        </row>
        <row r="8">
          <cell r="A8" t="str">
            <v>00110610592488</v>
          </cell>
          <cell r="B8" t="str">
            <v>Máy tính bàn Dell Optilex 3060</v>
          </cell>
          <cell r="C8" t="str">
            <v>DNC19R2</v>
          </cell>
          <cell r="D8" t="str">
            <v>Bộ máy tính để bàn Core i5 - Ram 8Gb - SSD 500Gb - Màn hình 19.5"</v>
          </cell>
          <cell r="E8">
            <v>15390000</v>
          </cell>
          <cell r="F8">
            <v>0</v>
          </cell>
          <cell r="G8" t="str">
            <v>031816</v>
          </cell>
          <cell r="H8" t="str">
            <v>Tôn Đức Nhật</v>
          </cell>
          <cell r="I8" t="str">
            <v xml:space="preserve"> 01SB000001 </v>
          </cell>
          <cell r="J8" t="str">
            <v xml:space="preserve"> MSB </v>
          </cell>
          <cell r="K8" t="str">
            <v xml:space="preserve">01RB000001 </v>
          </cell>
          <cell r="L8" t="str">
            <v xml:space="preserve">Ngân hàng Bán lẻ </v>
          </cell>
          <cell r="M8" t="str">
            <v xml:space="preserve">01RB000382 </v>
          </cell>
          <cell r="N8" t="str">
            <v xml:space="preserve">TT Kênh Bán hàng và Phân phối </v>
          </cell>
          <cell r="O8" t="str">
            <v xml:space="preserve">01RB000733 </v>
          </cell>
          <cell r="P8" t="str">
            <v xml:space="preserve">Kênh TT Khách hàng Cá nhân MN </v>
          </cell>
          <cell r="Q8" t="str">
            <v xml:space="preserve">01RB000127 </v>
          </cell>
          <cell r="R8" t="str">
            <v xml:space="preserve">Vùng 7 </v>
          </cell>
          <cell r="S8" t="str">
            <v>01RB000130</v>
          </cell>
          <cell r="T8" t="str">
            <v>TT KHCN Hòa Khánh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>01RB000130</v>
          </cell>
          <cell r="AD8" t="str">
            <v>TT KHCN Hòa Khánh</v>
          </cell>
          <cell r="AE8" t="str">
            <v>01BR000153</v>
          </cell>
          <cell r="AF8" t="str">
            <v>Phòng giao dịch Hòa Khánh</v>
          </cell>
          <cell r="AG8" t="str">
            <v xml:space="preserve">Đang sử dụng </v>
          </cell>
          <cell r="AH8" t="str">
            <v>Dùng riêng</v>
          </cell>
          <cell r="AI8">
            <v>43427</v>
          </cell>
        </row>
        <row r="9">
          <cell r="A9" t="str">
            <v>00110610599631</v>
          </cell>
          <cell r="B9" t="str">
            <v>Máy tính để bàn HP 280 G3 SFF Core i3</v>
          </cell>
          <cell r="C9" t="str">
            <v>8CG91809GW</v>
          </cell>
          <cell r="D9" t="str">
            <v>Bộ máy tính để bàn Core i3 - Ram 8Gb- SSD 256Gb - Màn hình 19.5"</v>
          </cell>
          <cell r="E9">
            <v>13189000</v>
          </cell>
          <cell r="F9">
            <v>0</v>
          </cell>
          <cell r="G9" t="str">
            <v>031816</v>
          </cell>
          <cell r="H9" t="str">
            <v>Tôn Đức Nhật</v>
          </cell>
          <cell r="I9" t="str">
            <v xml:space="preserve"> 01SB000001 </v>
          </cell>
          <cell r="J9" t="str">
            <v xml:space="preserve"> MSB </v>
          </cell>
          <cell r="K9" t="str">
            <v xml:space="preserve">01RB000001 </v>
          </cell>
          <cell r="L9" t="str">
            <v xml:space="preserve">Ngân hàng Bán lẻ </v>
          </cell>
          <cell r="M9" t="str">
            <v xml:space="preserve">01RB000382 </v>
          </cell>
          <cell r="N9" t="str">
            <v xml:space="preserve">TT Kênh Bán hàng và Phân phối </v>
          </cell>
          <cell r="O9" t="str">
            <v xml:space="preserve">01RB000733 </v>
          </cell>
          <cell r="P9" t="str">
            <v xml:space="preserve">Kênh TT Khách hàng Cá nhân MN </v>
          </cell>
          <cell r="Q9" t="str">
            <v xml:space="preserve">01RB000127 </v>
          </cell>
          <cell r="R9" t="str">
            <v xml:space="preserve">Vùng 7 </v>
          </cell>
          <cell r="S9" t="str">
            <v>01RB000130</v>
          </cell>
          <cell r="T9" t="str">
            <v>TT KHCN Hòa Khánh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>01RB000130</v>
          </cell>
          <cell r="AD9" t="str">
            <v>TT KHCN Hòa Khánh</v>
          </cell>
          <cell r="AE9" t="str">
            <v>01BR000153</v>
          </cell>
          <cell r="AF9" t="str">
            <v>Phòng giao dịch Hòa Khánh</v>
          </cell>
          <cell r="AG9" t="str">
            <v xml:space="preserve">Đang sử dụng </v>
          </cell>
          <cell r="AH9" t="str">
            <v>Dùng riêng</v>
          </cell>
          <cell r="AI9">
            <v>43732</v>
          </cell>
        </row>
        <row r="10">
          <cell r="A10" t="str">
            <v>00119884900692</v>
          </cell>
          <cell r="B10" t="str">
            <v>Máy tính để bàn HP Pro 400 G9 Core i3 SSD 256GB RAM 1x8GB</v>
          </cell>
          <cell r="C10" t="str">
            <v>4CE234C3C1</v>
          </cell>
          <cell r="D10" t="str">
            <v>Bộ máy tính để bàn Core i3 - Ram 8Gb- SSD 256Gb - Màn hình 19.5"</v>
          </cell>
          <cell r="E10">
            <v>17820000</v>
          </cell>
          <cell r="F10">
            <v>6378018.8700000001</v>
          </cell>
          <cell r="G10" t="str">
            <v>031816</v>
          </cell>
          <cell r="H10" t="str">
            <v>Tôn Đức Nhật</v>
          </cell>
          <cell r="I10" t="str">
            <v xml:space="preserve"> 01SB000001 </v>
          </cell>
          <cell r="J10" t="str">
            <v xml:space="preserve"> MSB </v>
          </cell>
          <cell r="K10" t="str">
            <v xml:space="preserve">01RB000001 </v>
          </cell>
          <cell r="L10" t="str">
            <v xml:space="preserve">Ngân hàng Bán lẻ </v>
          </cell>
          <cell r="M10" t="str">
            <v xml:space="preserve">01RB000382 </v>
          </cell>
          <cell r="N10" t="str">
            <v xml:space="preserve">TT Kênh Bán hàng và Phân phối </v>
          </cell>
          <cell r="O10" t="str">
            <v xml:space="preserve">01RB000733 </v>
          </cell>
          <cell r="P10" t="str">
            <v xml:space="preserve">Kênh TT Khách hàng Cá nhân MN </v>
          </cell>
          <cell r="Q10" t="str">
            <v xml:space="preserve">01RB000127 </v>
          </cell>
          <cell r="R10" t="str">
            <v xml:space="preserve">Vùng 7 </v>
          </cell>
          <cell r="S10" t="str">
            <v>01RB000130</v>
          </cell>
          <cell r="T10" t="str">
            <v>TT KHCN Hòa Khánh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>01RB000130</v>
          </cell>
          <cell r="AD10" t="str">
            <v>TT KHCN Hòa Khánh</v>
          </cell>
          <cell r="AE10" t="str">
            <v>01BR000153</v>
          </cell>
          <cell r="AF10" t="str">
            <v>Phòng giao dịch Hòa Khánh</v>
          </cell>
          <cell r="AG10" t="str">
            <v xml:space="preserve">Đang sử dụng </v>
          </cell>
          <cell r="AH10" t="str">
            <v>Dùng riêng</v>
          </cell>
          <cell r="AI10">
            <v>44923</v>
          </cell>
        </row>
        <row r="11">
          <cell r="A11" t="str">
            <v>00110610586714</v>
          </cell>
          <cell r="B11" t="str">
            <v>Máy tính bàn Dell Optiplex 3050 core i3</v>
          </cell>
          <cell r="D11" t="str">
            <v>Bộ máy tính để bàn Core i3 - Ram 8Gb- SSD 256Gb - Màn hình 19.5"</v>
          </cell>
          <cell r="E11">
            <v>13530000</v>
          </cell>
          <cell r="F11">
            <v>0</v>
          </cell>
          <cell r="G11" t="str">
            <v>031816</v>
          </cell>
          <cell r="H11" t="str">
            <v>Tôn Đức Nhật</v>
          </cell>
          <cell r="I11" t="str">
            <v xml:space="preserve"> 01SB000001 </v>
          </cell>
          <cell r="J11" t="str">
            <v xml:space="preserve"> MSB </v>
          </cell>
          <cell r="K11" t="str">
            <v xml:space="preserve">01RB000001 </v>
          </cell>
          <cell r="L11" t="str">
            <v xml:space="preserve">Ngân hàng Bán lẻ </v>
          </cell>
          <cell r="M11" t="str">
            <v xml:space="preserve">01RB000382 </v>
          </cell>
          <cell r="N11" t="str">
            <v xml:space="preserve">TT Kênh Bán hàng và Phân phối </v>
          </cell>
          <cell r="O11" t="str">
            <v xml:space="preserve">01RB000733 </v>
          </cell>
          <cell r="P11" t="str">
            <v xml:space="preserve">Kênh TT Khách hàng Cá nhân MN </v>
          </cell>
          <cell r="Q11" t="str">
            <v xml:space="preserve">01RB000127 </v>
          </cell>
          <cell r="R11" t="str">
            <v xml:space="preserve">Vùng 7 </v>
          </cell>
          <cell r="S11" t="str">
            <v>01RB000130</v>
          </cell>
          <cell r="T11" t="str">
            <v>TT KHCN Hòa Khánh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>01RB000130</v>
          </cell>
          <cell r="AD11" t="str">
            <v>TT KHCN Hòa Khánh</v>
          </cell>
          <cell r="AE11" t="str">
            <v>01BR000153</v>
          </cell>
          <cell r="AF11" t="str">
            <v>Phòng giao dịch Hòa Khánh</v>
          </cell>
          <cell r="AG11" t="str">
            <v xml:space="preserve">Đang sử dụng </v>
          </cell>
          <cell r="AH11" t="str">
            <v>Dùng riêng</v>
          </cell>
          <cell r="AI11">
            <v>43299</v>
          </cell>
        </row>
        <row r="12">
          <cell r="A12" t="str">
            <v>00110610585930</v>
          </cell>
          <cell r="B12" t="str">
            <v>Máy tính xách tay Dell Latitude 3480 CTO core i3</v>
          </cell>
          <cell r="D12" t="str">
            <v>Máy tính xách tay Core i3 - Ram 8Gb - SSD 256Gb - Màn hình 14"</v>
          </cell>
          <cell r="E12">
            <v>13200000</v>
          </cell>
          <cell r="F12">
            <v>0</v>
          </cell>
          <cell r="G12" t="str">
            <v>031816</v>
          </cell>
          <cell r="H12" t="str">
            <v>Tôn Đức Nhật</v>
          </cell>
          <cell r="I12" t="str">
            <v xml:space="preserve"> 01SB000001 </v>
          </cell>
          <cell r="J12" t="str">
            <v xml:space="preserve"> MSB </v>
          </cell>
          <cell r="K12" t="str">
            <v xml:space="preserve">01RB000001 </v>
          </cell>
          <cell r="L12" t="str">
            <v xml:space="preserve">Ngân hàng Bán lẻ </v>
          </cell>
          <cell r="M12" t="str">
            <v xml:space="preserve">01RB000382 </v>
          </cell>
          <cell r="N12" t="str">
            <v xml:space="preserve">TT Kênh Bán hàng và Phân phối </v>
          </cell>
          <cell r="O12" t="str">
            <v xml:space="preserve">01RB000733 </v>
          </cell>
          <cell r="P12" t="str">
            <v xml:space="preserve">Kênh TT Khách hàng Cá nhân MN </v>
          </cell>
          <cell r="Q12" t="str">
            <v xml:space="preserve">01RB000127 </v>
          </cell>
          <cell r="R12" t="str">
            <v xml:space="preserve">Vùng 7 </v>
          </cell>
          <cell r="S12" t="str">
            <v>01RB000130</v>
          </cell>
          <cell r="T12" t="str">
            <v>TT KHCN Hòa Khánh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>01RB000130</v>
          </cell>
          <cell r="AD12" t="str">
            <v>TT KHCN Hòa Khánh</v>
          </cell>
          <cell r="AE12" t="str">
            <v>01BR000153</v>
          </cell>
          <cell r="AF12" t="str">
            <v>Phòng giao dịch Hòa Khánh</v>
          </cell>
          <cell r="AG12" t="str">
            <v xml:space="preserve">Đang sử dụng </v>
          </cell>
          <cell r="AH12" t="str">
            <v>Dùng riêng</v>
          </cell>
          <cell r="AI12">
            <v>43299</v>
          </cell>
        </row>
        <row r="13">
          <cell r="A13" t="str">
            <v>00110610577836</v>
          </cell>
          <cell r="B13" t="str">
            <v>Máy tính xách tay HP 14 Core i3</v>
          </cell>
          <cell r="D13" t="str">
            <v>Máy tính xách tay Core i3 - Ram 8Gb - SSD 256Gb - Màn hình 14"</v>
          </cell>
          <cell r="E13">
            <v>9573850</v>
          </cell>
          <cell r="F13">
            <v>0</v>
          </cell>
          <cell r="G13" t="str">
            <v>031816</v>
          </cell>
          <cell r="H13" t="str">
            <v>Tôn Đức Nhật</v>
          </cell>
          <cell r="I13" t="str">
            <v xml:space="preserve"> 01SB000001 </v>
          </cell>
          <cell r="J13" t="str">
            <v xml:space="preserve"> MSB </v>
          </cell>
          <cell r="K13" t="str">
            <v xml:space="preserve">01RB000001 </v>
          </cell>
          <cell r="L13" t="str">
            <v xml:space="preserve">Ngân hàng Bán lẻ </v>
          </cell>
          <cell r="M13" t="str">
            <v xml:space="preserve">01RB000382 </v>
          </cell>
          <cell r="N13" t="str">
            <v xml:space="preserve">TT Kênh Bán hàng và Phân phối </v>
          </cell>
          <cell r="O13" t="str">
            <v xml:space="preserve">01RB000733 </v>
          </cell>
          <cell r="P13" t="str">
            <v xml:space="preserve">Kênh TT Khách hàng Cá nhân MN </v>
          </cell>
          <cell r="Q13" t="str">
            <v xml:space="preserve">01RB000127 </v>
          </cell>
          <cell r="R13" t="str">
            <v xml:space="preserve">Vùng 7 </v>
          </cell>
          <cell r="S13" t="str">
            <v>01RB000130</v>
          </cell>
          <cell r="T13" t="str">
            <v>TT KHCN Hòa Khánh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>01RB000130</v>
          </cell>
          <cell r="AD13" t="str">
            <v>TT KHCN Hòa Khánh</v>
          </cell>
          <cell r="AE13" t="str">
            <v>01BR000153</v>
          </cell>
          <cell r="AF13" t="str">
            <v>Phòng giao dịch Hòa Khánh</v>
          </cell>
          <cell r="AG13" t="str">
            <v xml:space="preserve">Đang sử dụng </v>
          </cell>
          <cell r="AH13" t="str">
            <v>Dùng riêng</v>
          </cell>
          <cell r="AI13">
            <v>42801</v>
          </cell>
        </row>
        <row r="14">
          <cell r="A14" t="str">
            <v>00119884890112</v>
          </cell>
          <cell r="B14" t="str">
            <v>Máy tính xách tay Dell Latitude 3420 G7 core i5 ram 8g</v>
          </cell>
          <cell r="C14" t="str">
            <v>94X2GG3</v>
          </cell>
          <cell r="D14" t="str">
            <v>Máy tính xách tay Core i5 - Ram 8Gb - SSD 512Gb - Màn hình 14"</v>
          </cell>
          <cell r="E14">
            <v>20350000</v>
          </cell>
          <cell r="F14">
            <v>0</v>
          </cell>
          <cell r="G14" t="str">
            <v>031816</v>
          </cell>
          <cell r="H14" t="str">
            <v>Tôn Đức Nhật</v>
          </cell>
          <cell r="I14" t="str">
            <v xml:space="preserve"> 01SB000001 </v>
          </cell>
          <cell r="J14" t="str">
            <v xml:space="preserve"> MSB </v>
          </cell>
          <cell r="K14" t="str">
            <v xml:space="preserve">01RB000001 </v>
          </cell>
          <cell r="L14" t="str">
            <v xml:space="preserve">Ngân hàng Bán lẻ </v>
          </cell>
          <cell r="M14" t="str">
            <v xml:space="preserve">01RB000382 </v>
          </cell>
          <cell r="N14" t="str">
            <v xml:space="preserve">TT Kênh Bán hàng và Phân phối </v>
          </cell>
          <cell r="O14" t="str">
            <v xml:space="preserve">01RB000733 </v>
          </cell>
          <cell r="P14" t="str">
            <v xml:space="preserve">Kênh TT Khách hàng Cá nhân MN </v>
          </cell>
          <cell r="Q14" t="str">
            <v xml:space="preserve">01RB000127 </v>
          </cell>
          <cell r="R14" t="str">
            <v xml:space="preserve">Vùng 7 </v>
          </cell>
          <cell r="S14" t="str">
            <v>01RB000130</v>
          </cell>
          <cell r="T14" t="str">
            <v>TT KHCN Hòa Khánh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>01RB000130</v>
          </cell>
          <cell r="AD14" t="str">
            <v>TT KHCN Hòa Khánh</v>
          </cell>
          <cell r="AE14" t="str">
            <v>01BR000153</v>
          </cell>
          <cell r="AF14" t="str">
            <v>Phòng giao dịch Hòa Khánh</v>
          </cell>
          <cell r="AG14" t="str">
            <v xml:space="preserve">Đang sử dụng </v>
          </cell>
          <cell r="AH14" t="str">
            <v>Dùng riêng</v>
          </cell>
          <cell r="AI14">
            <v>44511</v>
          </cell>
        </row>
        <row r="15">
          <cell r="A15" t="str">
            <v>00110610601761</v>
          </cell>
          <cell r="B15" t="str">
            <v>Switch Cisco SF550 24 cổng</v>
          </cell>
          <cell r="D15" t="str">
            <v>Switch (Thiết bị chuyển mạch) 24 cổng</v>
          </cell>
          <cell r="E15">
            <v>11000000</v>
          </cell>
          <cell r="F15">
            <v>0</v>
          </cell>
          <cell r="G15" t="str">
            <v>031816</v>
          </cell>
          <cell r="H15" t="str">
            <v>Tôn Đức Nhật</v>
          </cell>
          <cell r="I15" t="str">
            <v xml:space="preserve"> 01SB000001 </v>
          </cell>
          <cell r="J15" t="str">
            <v xml:space="preserve"> MSB </v>
          </cell>
          <cell r="K15" t="str">
            <v xml:space="preserve">01RB000001 </v>
          </cell>
          <cell r="L15" t="str">
            <v xml:space="preserve">Ngân hàng Bán lẻ </v>
          </cell>
          <cell r="M15" t="str">
            <v xml:space="preserve">01RB000382 </v>
          </cell>
          <cell r="N15" t="str">
            <v xml:space="preserve">TT Kênh Bán hàng và Phân phối </v>
          </cell>
          <cell r="O15" t="str">
            <v xml:space="preserve">01RB000733 </v>
          </cell>
          <cell r="P15" t="str">
            <v xml:space="preserve">Kênh TT Khách hàng Cá nhân MN </v>
          </cell>
          <cell r="Q15" t="str">
            <v xml:space="preserve">01RB000127 </v>
          </cell>
          <cell r="R15" t="str">
            <v xml:space="preserve">Vùng 7 </v>
          </cell>
          <cell r="S15" t="str">
            <v>01RB000130</v>
          </cell>
          <cell r="T15" t="str">
            <v>TT KHCN Hòa Khánh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>01RB000130</v>
          </cell>
          <cell r="AD15" t="str">
            <v>TT KHCN Hòa Khánh</v>
          </cell>
          <cell r="AE15" t="str">
            <v>01BR000153</v>
          </cell>
          <cell r="AF15" t="str">
            <v>Phòng giao dịch Hòa Khánh</v>
          </cell>
          <cell r="AG15" t="str">
            <v xml:space="preserve">Đang sử dụng </v>
          </cell>
          <cell r="AH15" t="str">
            <v>Dùng chung</v>
          </cell>
          <cell r="AI15">
            <v>43572</v>
          </cell>
        </row>
        <row r="16">
          <cell r="A16" t="str">
            <v>00110610601760</v>
          </cell>
          <cell r="B16" t="str">
            <v>Switch Cisco SF550 24 cổng</v>
          </cell>
          <cell r="D16" t="str">
            <v>Switch (Thiết bị chuyển mạch) 24 cổng</v>
          </cell>
          <cell r="E16">
            <v>11000000</v>
          </cell>
          <cell r="F16">
            <v>0</v>
          </cell>
          <cell r="G16" t="str">
            <v>031816</v>
          </cell>
          <cell r="H16" t="str">
            <v>Tôn Đức Nhật</v>
          </cell>
          <cell r="I16" t="str">
            <v xml:space="preserve"> 01SB000001 </v>
          </cell>
          <cell r="J16" t="str">
            <v xml:space="preserve"> MSB </v>
          </cell>
          <cell r="K16" t="str">
            <v xml:space="preserve">01RB000001 </v>
          </cell>
          <cell r="L16" t="str">
            <v xml:space="preserve">Ngân hàng Bán lẻ </v>
          </cell>
          <cell r="M16" t="str">
            <v xml:space="preserve">01RB000382 </v>
          </cell>
          <cell r="N16" t="str">
            <v xml:space="preserve">TT Kênh Bán hàng và Phân phối </v>
          </cell>
          <cell r="O16" t="str">
            <v xml:space="preserve">01RB000733 </v>
          </cell>
          <cell r="P16" t="str">
            <v xml:space="preserve">Kênh TT Khách hàng Cá nhân MN </v>
          </cell>
          <cell r="Q16" t="str">
            <v xml:space="preserve">01RB000127 </v>
          </cell>
          <cell r="R16" t="str">
            <v xml:space="preserve">Vùng 7 </v>
          </cell>
          <cell r="S16" t="str">
            <v>01RB000130</v>
          </cell>
          <cell r="T16" t="str">
            <v>TT KHCN Hòa Khánh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>01RB000130</v>
          </cell>
          <cell r="AD16" t="str">
            <v>TT KHCN Hòa Khánh</v>
          </cell>
          <cell r="AE16" t="str">
            <v>01BR000153</v>
          </cell>
          <cell r="AF16" t="str">
            <v>Phòng giao dịch Hòa Khánh</v>
          </cell>
          <cell r="AG16" t="str">
            <v xml:space="preserve">Đang sử dụng </v>
          </cell>
          <cell r="AH16" t="str">
            <v>Dùng chung</v>
          </cell>
          <cell r="AI16">
            <v>43572</v>
          </cell>
        </row>
        <row r="17">
          <cell r="A17" t="str">
            <v>00110610583257</v>
          </cell>
          <cell r="B17" t="str">
            <v>SWITCH 24 cổng SF500-24-K9-G5</v>
          </cell>
          <cell r="D17" t="str">
            <v>Switch (Thiết bị chuyển mạch) 24 cổng</v>
          </cell>
          <cell r="E17">
            <v>7348000</v>
          </cell>
          <cell r="F17">
            <v>0</v>
          </cell>
          <cell r="G17" t="str">
            <v>031816</v>
          </cell>
          <cell r="H17" t="str">
            <v>Tôn Đức Nhật</v>
          </cell>
          <cell r="I17" t="str">
            <v xml:space="preserve"> 01SB000001 </v>
          </cell>
          <cell r="J17" t="str">
            <v xml:space="preserve"> MSB </v>
          </cell>
          <cell r="K17" t="str">
            <v xml:space="preserve">01RB000001 </v>
          </cell>
          <cell r="L17" t="str">
            <v xml:space="preserve">Ngân hàng Bán lẻ </v>
          </cell>
          <cell r="M17" t="str">
            <v xml:space="preserve">01RB000382 </v>
          </cell>
          <cell r="N17" t="str">
            <v xml:space="preserve">TT Kênh Bán hàng và Phân phối </v>
          </cell>
          <cell r="O17" t="str">
            <v xml:space="preserve">01RB000733 </v>
          </cell>
          <cell r="P17" t="str">
            <v xml:space="preserve">Kênh TT Khách hàng Cá nhân MN </v>
          </cell>
          <cell r="Q17" t="str">
            <v xml:space="preserve">01RB000127 </v>
          </cell>
          <cell r="R17" t="str">
            <v xml:space="preserve">Vùng 7 </v>
          </cell>
          <cell r="S17" t="str">
            <v>01RB000130</v>
          </cell>
          <cell r="T17" t="str">
            <v>TT KHCN Hòa Khánh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>01RB000130</v>
          </cell>
          <cell r="AD17" t="str">
            <v>TT KHCN Hòa Khánh</v>
          </cell>
          <cell r="AE17" t="str">
            <v>01BR000153</v>
          </cell>
          <cell r="AF17" t="str">
            <v>Phòng giao dịch Hòa Khánh</v>
          </cell>
          <cell r="AG17" t="str">
            <v xml:space="preserve">Đang sử dụng </v>
          </cell>
          <cell r="AH17" t="str">
            <v>Dùng chung</v>
          </cell>
          <cell r="AI17">
            <v>43262</v>
          </cell>
        </row>
        <row r="18">
          <cell r="A18" t="str">
            <v>00119884889762</v>
          </cell>
          <cell r="B18" t="str">
            <v>Máy scan brother ADS 1200</v>
          </cell>
          <cell r="C18" t="str">
            <v>E79216D1X118612</v>
          </cell>
          <cell r="D18" t="str">
            <v>Máy scan</v>
          </cell>
          <cell r="E18">
            <v>6840000</v>
          </cell>
          <cell r="F18">
            <v>0</v>
          </cell>
          <cell r="G18" t="str">
            <v>031816</v>
          </cell>
          <cell r="H18" t="str">
            <v>Tôn Đức Nhật</v>
          </cell>
          <cell r="I18" t="str">
            <v xml:space="preserve"> 01SB000001 </v>
          </cell>
          <cell r="J18" t="str">
            <v xml:space="preserve"> MSB </v>
          </cell>
          <cell r="K18" t="str">
            <v xml:space="preserve">01RB000001 </v>
          </cell>
          <cell r="L18" t="str">
            <v xml:space="preserve">Ngân hàng Bán lẻ </v>
          </cell>
          <cell r="M18" t="str">
            <v xml:space="preserve">01RB000382 </v>
          </cell>
          <cell r="N18" t="str">
            <v xml:space="preserve">TT Kênh Bán hàng và Phân phối </v>
          </cell>
          <cell r="O18" t="str">
            <v xml:space="preserve">01RB000733 </v>
          </cell>
          <cell r="P18" t="str">
            <v xml:space="preserve">Kênh TT Khách hàng Cá nhân MN </v>
          </cell>
          <cell r="Q18" t="str">
            <v xml:space="preserve">01RB000127 </v>
          </cell>
          <cell r="R18" t="str">
            <v xml:space="preserve">Vùng 7 </v>
          </cell>
          <cell r="S18" t="str">
            <v>01RB000130</v>
          </cell>
          <cell r="T18" t="str">
            <v>TT KHCN Hòa Khánh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>01RB000130</v>
          </cell>
          <cell r="AD18" t="str">
            <v>TT KHCN Hòa Khánh</v>
          </cell>
          <cell r="AE18" t="str">
            <v>01BR000153</v>
          </cell>
          <cell r="AF18" t="str">
            <v>Phòng giao dịch Hòa Khánh</v>
          </cell>
          <cell r="AG18" t="str">
            <v xml:space="preserve">Đang sử dụng </v>
          </cell>
          <cell r="AH18" t="str">
            <v>Dùng chung</v>
          </cell>
          <cell r="AI18">
            <v>44510</v>
          </cell>
        </row>
        <row r="19">
          <cell r="A19" t="str">
            <v>TBVP00005913</v>
          </cell>
          <cell r="B19" t="str">
            <v>Máy in đa chức năng D520 Canon</v>
          </cell>
          <cell r="D19" t="str">
            <v>Máy in đa chức năng có chức năng - đen trắng</v>
          </cell>
          <cell r="E19">
            <v>4363636</v>
          </cell>
          <cell r="F19">
            <v>0</v>
          </cell>
          <cell r="G19" t="str">
            <v>031816</v>
          </cell>
          <cell r="H19" t="str">
            <v>Tôn Đức Nhật</v>
          </cell>
          <cell r="I19" t="str">
            <v xml:space="preserve"> 01SB000001 </v>
          </cell>
          <cell r="J19" t="str">
            <v xml:space="preserve"> MSB </v>
          </cell>
          <cell r="K19" t="str">
            <v xml:space="preserve">01RB000001 </v>
          </cell>
          <cell r="L19" t="str">
            <v xml:space="preserve">Ngân hàng Bán lẻ </v>
          </cell>
          <cell r="M19" t="str">
            <v xml:space="preserve">01RB000382 </v>
          </cell>
          <cell r="N19" t="str">
            <v xml:space="preserve">TT Kênh Bán hàng và Phân phối </v>
          </cell>
          <cell r="O19" t="str">
            <v xml:space="preserve">01RB000733 </v>
          </cell>
          <cell r="P19" t="str">
            <v xml:space="preserve">Kênh TT Khách hàng Cá nhân MN </v>
          </cell>
          <cell r="Q19" t="str">
            <v xml:space="preserve">01RB000127 </v>
          </cell>
          <cell r="R19" t="str">
            <v xml:space="preserve">Vùng 7 </v>
          </cell>
          <cell r="S19" t="str">
            <v>01RB000130</v>
          </cell>
          <cell r="T19" t="str">
            <v>TT KHCN Hòa Khánh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>01RB000130</v>
          </cell>
          <cell r="AD19" t="str">
            <v>TT KHCN Hòa Khánh</v>
          </cell>
          <cell r="AE19" t="str">
            <v>01BR000153</v>
          </cell>
          <cell r="AF19" t="str">
            <v>Phòng giao dịch Hòa Khánh</v>
          </cell>
          <cell r="AG19" t="str">
            <v xml:space="preserve">Đang sử dụng </v>
          </cell>
          <cell r="AH19" t="str">
            <v>Dùng chung</v>
          </cell>
          <cell r="AI19">
            <v>41229</v>
          </cell>
        </row>
        <row r="20">
          <cell r="A20" t="str">
            <v>00110610597222</v>
          </cell>
          <cell r="B20" t="str">
            <v>Máy đếm tiền Xinda Super BC 31</v>
          </cell>
          <cell r="D20" t="str">
            <v>Máy đếm tiền băng ngắn</v>
          </cell>
          <cell r="E20">
            <v>7981160</v>
          </cell>
          <cell r="F20">
            <v>0</v>
          </cell>
          <cell r="G20" t="str">
            <v>031816</v>
          </cell>
          <cell r="H20" t="str">
            <v>Tôn Đức Nhật</v>
          </cell>
          <cell r="I20" t="str">
            <v xml:space="preserve"> 01SB000001 </v>
          </cell>
          <cell r="J20" t="str">
            <v xml:space="preserve"> MSB </v>
          </cell>
          <cell r="K20" t="str">
            <v xml:space="preserve">01RB000001 </v>
          </cell>
          <cell r="L20" t="str">
            <v xml:space="preserve">Ngân hàng Bán lẻ </v>
          </cell>
          <cell r="M20" t="str">
            <v xml:space="preserve">01RB000382 </v>
          </cell>
          <cell r="N20" t="str">
            <v xml:space="preserve">TT Kênh Bán hàng và Phân phối </v>
          </cell>
          <cell r="O20" t="str">
            <v xml:space="preserve">01RB000733 </v>
          </cell>
          <cell r="P20" t="str">
            <v xml:space="preserve">Kênh TT Khách hàng Cá nhân MN </v>
          </cell>
          <cell r="Q20" t="str">
            <v xml:space="preserve">01RB000127 </v>
          </cell>
          <cell r="R20" t="str">
            <v xml:space="preserve">Vùng 7 </v>
          </cell>
          <cell r="S20" t="str">
            <v>01RB000130</v>
          </cell>
          <cell r="T20" t="str">
            <v>TT KHCN Hòa Khánh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>01RB000130</v>
          </cell>
          <cell r="AD20" t="str">
            <v>TT KHCN Hòa Khánh</v>
          </cell>
          <cell r="AE20" t="str">
            <v>01BR000153</v>
          </cell>
          <cell r="AF20" t="str">
            <v>Phòng giao dịch Hòa Khánh</v>
          </cell>
          <cell r="AG20" t="str">
            <v xml:space="preserve">Đang sử dụng </v>
          </cell>
          <cell r="AH20" t="str">
            <v>Dùng chung</v>
          </cell>
          <cell r="AI20">
            <v>43546</v>
          </cell>
        </row>
        <row r="21">
          <cell r="A21" t="str">
            <v>00110610601762</v>
          </cell>
          <cell r="B21" t="str">
            <v>Bộ lưu điện 2000VA</v>
          </cell>
          <cell r="D21" t="str">
            <v>Bộ lưu điện công suất 2000VA</v>
          </cell>
          <cell r="E21">
            <v>18480000</v>
          </cell>
          <cell r="F21">
            <v>0</v>
          </cell>
          <cell r="G21" t="str">
            <v>031816</v>
          </cell>
          <cell r="H21" t="str">
            <v>Tôn Đức Nhật</v>
          </cell>
          <cell r="I21" t="str">
            <v xml:space="preserve"> 01SB000001 </v>
          </cell>
          <cell r="J21" t="str">
            <v xml:space="preserve"> MSB </v>
          </cell>
          <cell r="K21" t="str">
            <v xml:space="preserve">01RB000001 </v>
          </cell>
          <cell r="L21" t="str">
            <v xml:space="preserve">Ngân hàng Bán lẻ </v>
          </cell>
          <cell r="M21" t="str">
            <v xml:space="preserve">01RB000382 </v>
          </cell>
          <cell r="N21" t="str">
            <v xml:space="preserve">TT Kênh Bán hàng và Phân phối </v>
          </cell>
          <cell r="O21" t="str">
            <v xml:space="preserve">01RB000733 </v>
          </cell>
          <cell r="P21" t="str">
            <v xml:space="preserve">Kênh TT Khách hàng Cá nhân MN </v>
          </cell>
          <cell r="Q21" t="str">
            <v xml:space="preserve">01RB000127 </v>
          </cell>
          <cell r="R21" t="str">
            <v xml:space="preserve">Vùng 7 </v>
          </cell>
          <cell r="S21" t="str">
            <v>01RB000130</v>
          </cell>
          <cell r="T21" t="str">
            <v>TT KHCN Hòa Khánh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>01RB000130</v>
          </cell>
          <cell r="AD21" t="str">
            <v>TT KHCN Hòa Khánh</v>
          </cell>
          <cell r="AE21" t="str">
            <v>01BR000153</v>
          </cell>
          <cell r="AF21" t="str">
            <v>Phòng giao dịch Hòa Khánh</v>
          </cell>
          <cell r="AG21" t="str">
            <v xml:space="preserve">Đang sử dụng </v>
          </cell>
          <cell r="AH21" t="str">
            <v>Dùng chung</v>
          </cell>
          <cell r="AI21">
            <v>43572</v>
          </cell>
        </row>
        <row r="22">
          <cell r="A22" t="str">
            <v>00110610595967</v>
          </cell>
          <cell r="B22" t="str">
            <v>Thiết bị Android Box kết nối với tivi (LCD) xuống CN/PGD</v>
          </cell>
          <cell r="C22" t="str">
            <v>19-02-250-130</v>
          </cell>
          <cell r="D22" t="str">
            <v>Thiết bị Android kết nối tivi</v>
          </cell>
          <cell r="E22">
            <v>11322500</v>
          </cell>
          <cell r="F22">
            <v>0</v>
          </cell>
          <cell r="G22" t="str">
            <v>031816</v>
          </cell>
          <cell r="H22" t="str">
            <v>Tôn Đức Nhật</v>
          </cell>
          <cell r="I22" t="str">
            <v xml:space="preserve"> 01SB000001 </v>
          </cell>
          <cell r="J22" t="str">
            <v xml:space="preserve"> MSB </v>
          </cell>
          <cell r="K22" t="str">
            <v xml:space="preserve">01RB000001 </v>
          </cell>
          <cell r="L22" t="str">
            <v xml:space="preserve">Ngân hàng Bán lẻ </v>
          </cell>
          <cell r="M22" t="str">
            <v xml:space="preserve">01RB000382 </v>
          </cell>
          <cell r="N22" t="str">
            <v xml:space="preserve">TT Kênh Bán hàng và Phân phối </v>
          </cell>
          <cell r="O22" t="str">
            <v xml:space="preserve">01RB000733 </v>
          </cell>
          <cell r="P22" t="str">
            <v xml:space="preserve">Kênh TT Khách hàng Cá nhân MN </v>
          </cell>
          <cell r="Q22" t="str">
            <v xml:space="preserve">01RB000127 </v>
          </cell>
          <cell r="R22" t="str">
            <v xml:space="preserve">Vùng 7 </v>
          </cell>
          <cell r="S22" t="str">
            <v>01RB000130</v>
          </cell>
          <cell r="T22" t="str">
            <v>TT KHCN Hòa Khánh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>01RB000130</v>
          </cell>
          <cell r="AD22" t="str">
            <v>TT KHCN Hòa Khánh</v>
          </cell>
          <cell r="AE22" t="str">
            <v>01BR000153</v>
          </cell>
          <cell r="AF22" t="str">
            <v>Phòng giao dịch Hòa Khánh</v>
          </cell>
          <cell r="AG22" t="str">
            <v xml:space="preserve">Đang sử dụng </v>
          </cell>
          <cell r="AH22" t="str">
            <v>Dùng chung</v>
          </cell>
          <cell r="AI22">
            <v>43602</v>
          </cell>
        </row>
        <row r="23">
          <cell r="A23" t="str">
            <v>ITMA00005506</v>
          </cell>
          <cell r="B23" t="str">
            <v>Thiết bị FireWall ASA 5505</v>
          </cell>
          <cell r="D23" t="str">
            <v>Thiết bị khác</v>
          </cell>
          <cell r="E23">
            <v>7424695</v>
          </cell>
          <cell r="F23">
            <v>0</v>
          </cell>
          <cell r="G23" t="str">
            <v>031816</v>
          </cell>
          <cell r="H23" t="str">
            <v>Tôn Đức Nhật</v>
          </cell>
          <cell r="I23" t="str">
            <v xml:space="preserve"> 01SB000001 </v>
          </cell>
          <cell r="J23" t="str">
            <v xml:space="preserve"> MSB </v>
          </cell>
          <cell r="K23" t="str">
            <v xml:space="preserve">01RB000001 </v>
          </cell>
          <cell r="L23" t="str">
            <v xml:space="preserve">Ngân hàng Bán lẻ </v>
          </cell>
          <cell r="M23" t="str">
            <v xml:space="preserve">01RB000382 </v>
          </cell>
          <cell r="N23" t="str">
            <v xml:space="preserve">TT Kênh Bán hàng và Phân phối </v>
          </cell>
          <cell r="O23" t="str">
            <v xml:space="preserve">01RB000733 </v>
          </cell>
          <cell r="P23" t="str">
            <v xml:space="preserve">Kênh TT Khách hàng Cá nhân MN </v>
          </cell>
          <cell r="Q23" t="str">
            <v xml:space="preserve">01RB000127 </v>
          </cell>
          <cell r="R23" t="str">
            <v xml:space="preserve">Vùng 7 </v>
          </cell>
          <cell r="S23" t="str">
            <v>01RB000130</v>
          </cell>
          <cell r="T23" t="str">
            <v>TT KHCN Hòa Khánh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>01RB000130</v>
          </cell>
          <cell r="AD23" t="str">
            <v>TT KHCN Hòa Khánh</v>
          </cell>
          <cell r="AE23" t="str">
            <v>01BR000153</v>
          </cell>
          <cell r="AF23" t="str">
            <v>Phòng giao dịch Hòa Khánh</v>
          </cell>
          <cell r="AG23" t="str">
            <v xml:space="preserve">Đang sử dụng </v>
          </cell>
          <cell r="AH23" t="str">
            <v>Dùng chung</v>
          </cell>
          <cell r="AI23">
            <v>40137</v>
          </cell>
        </row>
        <row r="24">
          <cell r="A24" t="str">
            <v>ITMA00004304</v>
          </cell>
          <cell r="B24" t="str">
            <v>Card Hwic-4ESC</v>
          </cell>
          <cell r="D24" t="str">
            <v>Thiết bị khác</v>
          </cell>
          <cell r="E24">
            <v>4123000</v>
          </cell>
          <cell r="F24">
            <v>0</v>
          </cell>
          <cell r="G24" t="str">
            <v>031816</v>
          </cell>
          <cell r="H24" t="str">
            <v>Tôn Đức Nhật</v>
          </cell>
          <cell r="I24" t="str">
            <v xml:space="preserve"> 01SB000001 </v>
          </cell>
          <cell r="J24" t="str">
            <v xml:space="preserve"> MSB </v>
          </cell>
          <cell r="K24" t="str">
            <v xml:space="preserve">01RB000001 </v>
          </cell>
          <cell r="L24" t="str">
            <v xml:space="preserve">Ngân hàng Bán lẻ </v>
          </cell>
          <cell r="M24" t="str">
            <v xml:space="preserve">01RB000382 </v>
          </cell>
          <cell r="N24" t="str">
            <v xml:space="preserve">TT Kênh Bán hàng và Phân phối </v>
          </cell>
          <cell r="O24" t="str">
            <v xml:space="preserve">01RB000733 </v>
          </cell>
          <cell r="P24" t="str">
            <v xml:space="preserve">Kênh TT Khách hàng Cá nhân MN </v>
          </cell>
          <cell r="Q24" t="str">
            <v xml:space="preserve">01RB000127 </v>
          </cell>
          <cell r="R24" t="str">
            <v xml:space="preserve">Vùng 7 </v>
          </cell>
          <cell r="S24" t="str">
            <v>01RB000130</v>
          </cell>
          <cell r="T24" t="str">
            <v>TT KHCN Hòa Khánh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>01RB000130</v>
          </cell>
          <cell r="AD24" t="str">
            <v>TT KHCN Hòa Khánh</v>
          </cell>
          <cell r="AE24" t="str">
            <v>01BR000153</v>
          </cell>
          <cell r="AF24" t="str">
            <v>Phòng giao dịch Hòa Khánh</v>
          </cell>
          <cell r="AG24" t="str">
            <v xml:space="preserve">Đang sử dụng </v>
          </cell>
          <cell r="AH24" t="str">
            <v>Dùng chung</v>
          </cell>
          <cell r="AI24">
            <v>40543</v>
          </cell>
        </row>
        <row r="25">
          <cell r="A25" t="str">
            <v>TBVP00005148</v>
          </cell>
          <cell r="B25" t="str">
            <v>Scan HPG4010</v>
          </cell>
          <cell r="D25" t="str">
            <v>Máy scan</v>
          </cell>
          <cell r="E25">
            <v>4769524</v>
          </cell>
          <cell r="F25">
            <v>0</v>
          </cell>
          <cell r="G25" t="str">
            <v>031816</v>
          </cell>
          <cell r="H25" t="str">
            <v>Tôn Đức Nhật</v>
          </cell>
          <cell r="I25" t="str">
            <v xml:space="preserve"> 01SB000001 </v>
          </cell>
          <cell r="J25" t="str">
            <v xml:space="preserve"> MSB </v>
          </cell>
          <cell r="K25" t="str">
            <v xml:space="preserve">01RB000001 </v>
          </cell>
          <cell r="L25" t="str">
            <v xml:space="preserve">Ngân hàng Bán lẻ </v>
          </cell>
          <cell r="M25" t="str">
            <v xml:space="preserve">01RB000382 </v>
          </cell>
          <cell r="N25" t="str">
            <v xml:space="preserve">TT Kênh Bán hàng và Phân phối </v>
          </cell>
          <cell r="O25" t="str">
            <v xml:space="preserve">01RB000733 </v>
          </cell>
          <cell r="P25" t="str">
            <v xml:space="preserve">Kênh TT Khách hàng Cá nhân MN </v>
          </cell>
          <cell r="Q25" t="str">
            <v xml:space="preserve">01RB000127 </v>
          </cell>
          <cell r="R25" t="str">
            <v xml:space="preserve">Vùng 7 </v>
          </cell>
          <cell r="S25" t="str">
            <v>01RB000130</v>
          </cell>
          <cell r="T25" t="str">
            <v>TT KHCN Hòa Khánh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>01RB000130</v>
          </cell>
          <cell r="AD25" t="str">
            <v>TT KHCN Hòa Khánh</v>
          </cell>
          <cell r="AE25" t="str">
            <v>01BR000153</v>
          </cell>
          <cell r="AF25" t="str">
            <v>Phòng giao dịch Hòa Khánh</v>
          </cell>
          <cell r="AG25" t="str">
            <v xml:space="preserve">Đang sử dụng </v>
          </cell>
          <cell r="AH25" t="str">
            <v>Dùng chung</v>
          </cell>
          <cell r="AI25">
            <v>40046</v>
          </cell>
        </row>
        <row r="26">
          <cell r="A26" t="str">
            <v>0011_0000000374</v>
          </cell>
          <cell r="B26" t="str">
            <v>Cân điện tử Metller-Toledo JL602-G/L01 (cân vàng)- HK</v>
          </cell>
          <cell r="D26" t="str">
            <v>Thiết bị khác</v>
          </cell>
          <cell r="E26">
            <v>10520144.01</v>
          </cell>
          <cell r="F26">
            <v>0</v>
          </cell>
          <cell r="G26" t="str">
            <v>031816</v>
          </cell>
          <cell r="H26" t="str">
            <v>Tôn Đức Nhật</v>
          </cell>
          <cell r="I26" t="str">
            <v xml:space="preserve"> 01SB000001 </v>
          </cell>
          <cell r="J26" t="str">
            <v xml:space="preserve"> MSB </v>
          </cell>
          <cell r="K26" t="str">
            <v xml:space="preserve">01RB000001 </v>
          </cell>
          <cell r="L26" t="str">
            <v xml:space="preserve">Ngân hàng Bán lẻ </v>
          </cell>
          <cell r="M26" t="str">
            <v xml:space="preserve">01RB000382 </v>
          </cell>
          <cell r="N26" t="str">
            <v xml:space="preserve">TT Kênh Bán hàng và Phân phối </v>
          </cell>
          <cell r="O26" t="str">
            <v xml:space="preserve">01RB000733 </v>
          </cell>
          <cell r="P26" t="str">
            <v xml:space="preserve">Kênh TT Khách hàng Cá nhân MN </v>
          </cell>
          <cell r="Q26" t="str">
            <v xml:space="preserve">01RB000127 </v>
          </cell>
          <cell r="R26" t="str">
            <v xml:space="preserve">Vùng 7 </v>
          </cell>
          <cell r="S26" t="str">
            <v>01RB000130</v>
          </cell>
          <cell r="T26" t="str">
            <v>TT KHCN Hòa Khánh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>01RB000130</v>
          </cell>
          <cell r="AD26" t="str">
            <v>TT KHCN Hòa Khánh</v>
          </cell>
          <cell r="AE26" t="str">
            <v>01BR000153</v>
          </cell>
          <cell r="AF26" t="str">
            <v>Phòng giao dịch Hòa Khánh</v>
          </cell>
          <cell r="AG26" t="str">
            <v xml:space="preserve">Đang sử dụng </v>
          </cell>
          <cell r="AH26" t="str">
            <v>Dùng chung</v>
          </cell>
          <cell r="AI26">
            <v>41359</v>
          </cell>
        </row>
        <row r="27">
          <cell r="A27" t="str">
            <v>00110610603022</v>
          </cell>
          <cell r="B27" t="str">
            <v>Mặt số kéo dài lớn led</v>
          </cell>
          <cell r="D27" t="str">
            <v>Mặt số to máy đếm tiền</v>
          </cell>
          <cell r="E27">
            <v>1200000</v>
          </cell>
          <cell r="F27">
            <v>0</v>
          </cell>
          <cell r="G27" t="str">
            <v>031816</v>
          </cell>
          <cell r="H27" t="str">
            <v>Tôn Đức Nhật</v>
          </cell>
          <cell r="I27" t="str">
            <v xml:space="preserve"> 01SB000001 </v>
          </cell>
          <cell r="J27" t="str">
            <v xml:space="preserve"> MSB </v>
          </cell>
          <cell r="K27" t="str">
            <v xml:space="preserve">01RB000001 </v>
          </cell>
          <cell r="L27" t="str">
            <v xml:space="preserve">Ngân hàng Bán lẻ </v>
          </cell>
          <cell r="M27" t="str">
            <v xml:space="preserve">01RB000382 </v>
          </cell>
          <cell r="N27" t="str">
            <v xml:space="preserve">TT Kênh Bán hàng và Phân phối </v>
          </cell>
          <cell r="O27" t="str">
            <v xml:space="preserve">01RB000733 </v>
          </cell>
          <cell r="P27" t="str">
            <v xml:space="preserve">Kênh TT Khách hàng Cá nhân MN </v>
          </cell>
          <cell r="Q27" t="str">
            <v xml:space="preserve">01RB000127 </v>
          </cell>
          <cell r="R27" t="str">
            <v xml:space="preserve">Vùng 7 </v>
          </cell>
          <cell r="S27" t="str">
            <v>01RB000130</v>
          </cell>
          <cell r="T27" t="str">
            <v>TT KHCN Hòa Khánh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>01RB000130</v>
          </cell>
          <cell r="AD27" t="str">
            <v>TT KHCN Hòa Khánh</v>
          </cell>
          <cell r="AE27" t="str">
            <v>01BR000153</v>
          </cell>
          <cell r="AF27" t="str">
            <v>Phòng giao dịch Hòa Khánh</v>
          </cell>
          <cell r="AG27" t="str">
            <v xml:space="preserve">Đang sử dụng </v>
          </cell>
          <cell r="AH27" t="str">
            <v>Dùng chung</v>
          </cell>
          <cell r="AI27">
            <v>43684</v>
          </cell>
        </row>
        <row r="28">
          <cell r="A28" t="str">
            <v>00110610592272</v>
          </cell>
          <cell r="B28" t="str">
            <v>Điều hòa Mitsubishi 1chiều 12.000BTU</v>
          </cell>
          <cell r="D28" t="str">
            <v>Máy điều hòa treo tường 12000 BTU</v>
          </cell>
          <cell r="E28">
            <v>16554111</v>
          </cell>
          <cell r="F28">
            <v>0</v>
          </cell>
          <cell r="G28" t="str">
            <v>031816</v>
          </cell>
          <cell r="H28" t="str">
            <v>Tôn Đức Nhật</v>
          </cell>
          <cell r="I28" t="str">
            <v xml:space="preserve"> 01SB000001 </v>
          </cell>
          <cell r="J28" t="str">
            <v xml:space="preserve"> MSB </v>
          </cell>
          <cell r="K28" t="str">
            <v xml:space="preserve">01RB000001 </v>
          </cell>
          <cell r="L28" t="str">
            <v xml:space="preserve">Ngân hàng Bán lẻ </v>
          </cell>
          <cell r="M28" t="str">
            <v xml:space="preserve">01RB000382 </v>
          </cell>
          <cell r="N28" t="str">
            <v xml:space="preserve">TT Kênh Bán hàng và Phân phối </v>
          </cell>
          <cell r="O28" t="str">
            <v xml:space="preserve">01RB000733 </v>
          </cell>
          <cell r="P28" t="str">
            <v xml:space="preserve">Kênh TT Khách hàng Cá nhân MN </v>
          </cell>
          <cell r="Q28" t="str">
            <v xml:space="preserve">01RB000127 </v>
          </cell>
          <cell r="R28" t="str">
            <v xml:space="preserve">Vùng 7 </v>
          </cell>
          <cell r="S28" t="str">
            <v>01RB000130</v>
          </cell>
          <cell r="T28" t="str">
            <v>TT KHCN Hòa Khánh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>01RB000130</v>
          </cell>
          <cell r="AD28" t="str">
            <v>TT KHCN Hòa Khánh</v>
          </cell>
          <cell r="AE28" t="str">
            <v>01BR000153</v>
          </cell>
          <cell r="AF28" t="str">
            <v>Phòng giao dịch Hòa Khánh</v>
          </cell>
          <cell r="AG28" t="str">
            <v xml:space="preserve">Đang sử dụng </v>
          </cell>
          <cell r="AH28" t="str">
            <v>Dùng chung</v>
          </cell>
          <cell r="AI28">
            <v>43297</v>
          </cell>
        </row>
        <row r="29">
          <cell r="A29" t="str">
            <v>TBDL00004529</v>
          </cell>
          <cell r="B29" t="str">
            <v>Máy điều hòa treo tường 1 chiều NS-C102-9000BTU (HKH)</v>
          </cell>
          <cell r="D29" t="str">
            <v>Máy điều hòa treo tường 9000 BTU</v>
          </cell>
          <cell r="E29">
            <v>3866100</v>
          </cell>
          <cell r="F29">
            <v>0</v>
          </cell>
          <cell r="G29" t="str">
            <v>031816</v>
          </cell>
          <cell r="H29" t="str">
            <v>Tôn Đức Nhật</v>
          </cell>
          <cell r="I29" t="str">
            <v xml:space="preserve"> 01SB000001 </v>
          </cell>
          <cell r="J29" t="str">
            <v xml:space="preserve"> MSB </v>
          </cell>
          <cell r="K29" t="str">
            <v xml:space="preserve">01RB000001 </v>
          </cell>
          <cell r="L29" t="str">
            <v xml:space="preserve">Ngân hàng Bán lẻ </v>
          </cell>
          <cell r="M29" t="str">
            <v xml:space="preserve">01RB000382 </v>
          </cell>
          <cell r="N29" t="str">
            <v xml:space="preserve">TT Kênh Bán hàng và Phân phối </v>
          </cell>
          <cell r="O29" t="str">
            <v xml:space="preserve">01RB000733 </v>
          </cell>
          <cell r="P29" t="str">
            <v xml:space="preserve">Kênh TT Khách hàng Cá nhân MN </v>
          </cell>
          <cell r="Q29" t="str">
            <v xml:space="preserve">01RB000127 </v>
          </cell>
          <cell r="R29" t="str">
            <v xml:space="preserve">Vùng 7 </v>
          </cell>
          <cell r="S29" t="str">
            <v>01RB000130</v>
          </cell>
          <cell r="T29" t="str">
            <v>TT KHCN Hòa Khánh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>01RB000130</v>
          </cell>
          <cell r="AD29" t="str">
            <v>TT KHCN Hòa Khánh</v>
          </cell>
          <cell r="AE29" t="str">
            <v>01BR000153</v>
          </cell>
          <cell r="AF29" t="str">
            <v>Phòng giao dịch Hòa Khánh</v>
          </cell>
          <cell r="AG29" t="str">
            <v xml:space="preserve">Đang sử dụng </v>
          </cell>
          <cell r="AH29" t="str">
            <v>Dùng chung</v>
          </cell>
          <cell r="AI29">
            <v>40997</v>
          </cell>
        </row>
        <row r="30">
          <cell r="A30" t="str">
            <v>00110610588629</v>
          </cell>
          <cell r="B30" t="str">
            <v>Điều hòa Mitsubishi Non Inverter 12000BTU</v>
          </cell>
          <cell r="D30" t="str">
            <v>Máy điều hòa treo tường 12000 BTU</v>
          </cell>
          <cell r="E30">
            <v>17411475</v>
          </cell>
          <cell r="F30">
            <v>0</v>
          </cell>
          <cell r="G30" t="str">
            <v>031816</v>
          </cell>
          <cell r="H30" t="str">
            <v>Tôn Đức Nhật</v>
          </cell>
          <cell r="I30" t="str">
            <v xml:space="preserve"> 01SB000001 </v>
          </cell>
          <cell r="J30" t="str">
            <v xml:space="preserve"> MSB </v>
          </cell>
          <cell r="K30" t="str">
            <v xml:space="preserve">01RB000001 </v>
          </cell>
          <cell r="L30" t="str">
            <v xml:space="preserve">Ngân hàng Bán lẻ </v>
          </cell>
          <cell r="M30" t="str">
            <v xml:space="preserve">01RB000382 </v>
          </cell>
          <cell r="N30" t="str">
            <v xml:space="preserve">TT Kênh Bán hàng và Phân phối </v>
          </cell>
          <cell r="O30" t="str">
            <v xml:space="preserve">01RB000733 </v>
          </cell>
          <cell r="P30" t="str">
            <v xml:space="preserve">Kênh TT Khách hàng Cá nhân MN </v>
          </cell>
          <cell r="Q30" t="str">
            <v xml:space="preserve">01RB000127 </v>
          </cell>
          <cell r="R30" t="str">
            <v xml:space="preserve">Vùng 7 </v>
          </cell>
          <cell r="S30" t="str">
            <v>01RB000130</v>
          </cell>
          <cell r="T30" t="str">
            <v>TT KHCN Hòa Khánh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>01RB000130</v>
          </cell>
          <cell r="AD30" t="str">
            <v>TT KHCN Hòa Khánh</v>
          </cell>
          <cell r="AE30" t="str">
            <v>01BR000153</v>
          </cell>
          <cell r="AF30" t="str">
            <v>Phòng giao dịch Hòa Khánh</v>
          </cell>
          <cell r="AG30" t="str">
            <v xml:space="preserve">Đang sử dụng </v>
          </cell>
          <cell r="AH30" t="str">
            <v>Dùng chung</v>
          </cell>
          <cell r="AI30">
            <v>43262</v>
          </cell>
        </row>
        <row r="31">
          <cell r="A31" t="str">
            <v>TBDL00004528</v>
          </cell>
          <cell r="B31" t="str">
            <v>Máy điều hòa 1 chiều Casete NT-C1810-18000BTU (HKH)</v>
          </cell>
          <cell r="D31" t="str">
            <v>Máy điều hòa treo tường 18000 BTU</v>
          </cell>
          <cell r="E31">
            <v>12075525</v>
          </cell>
          <cell r="F31">
            <v>0</v>
          </cell>
          <cell r="G31" t="str">
            <v>031816</v>
          </cell>
          <cell r="H31" t="str">
            <v>Tôn Đức Nhật</v>
          </cell>
          <cell r="I31" t="str">
            <v xml:space="preserve"> 01SB000001 </v>
          </cell>
          <cell r="J31" t="str">
            <v xml:space="preserve"> MSB </v>
          </cell>
          <cell r="K31" t="str">
            <v xml:space="preserve">01RB000001 </v>
          </cell>
          <cell r="L31" t="str">
            <v xml:space="preserve">Ngân hàng Bán lẻ </v>
          </cell>
          <cell r="M31" t="str">
            <v xml:space="preserve">01RB000382 </v>
          </cell>
          <cell r="N31" t="str">
            <v xml:space="preserve">TT Kênh Bán hàng và Phân phối </v>
          </cell>
          <cell r="O31" t="str">
            <v xml:space="preserve">01RB000733 </v>
          </cell>
          <cell r="P31" t="str">
            <v xml:space="preserve">Kênh TT Khách hàng Cá nhân MN </v>
          </cell>
          <cell r="Q31" t="str">
            <v xml:space="preserve">01RB000127 </v>
          </cell>
          <cell r="R31" t="str">
            <v xml:space="preserve">Vùng 7 </v>
          </cell>
          <cell r="S31" t="str">
            <v>01RB000130</v>
          </cell>
          <cell r="T31" t="str">
            <v>TT KHCN Hòa Khánh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>01RB000130</v>
          </cell>
          <cell r="AD31" t="str">
            <v>TT KHCN Hòa Khánh</v>
          </cell>
          <cell r="AE31" t="str">
            <v>01BR000153</v>
          </cell>
          <cell r="AF31" t="str">
            <v>Phòng giao dịch Hòa Khánh</v>
          </cell>
          <cell r="AG31" t="str">
            <v xml:space="preserve">Đang sử dụng </v>
          </cell>
          <cell r="AH31" t="str">
            <v>Dùng chung</v>
          </cell>
          <cell r="AI31">
            <v>40997</v>
          </cell>
        </row>
        <row r="32">
          <cell r="A32" t="str">
            <v>00110610588630</v>
          </cell>
          <cell r="B32" t="str">
            <v>Điều hòa Mitsubishi 24000 BTU</v>
          </cell>
          <cell r="D32" t="str">
            <v>Máy điều hòa treo tường 18000 BTU</v>
          </cell>
          <cell r="E32">
            <v>27011475</v>
          </cell>
          <cell r="F32">
            <v>0</v>
          </cell>
          <cell r="G32" t="str">
            <v>031816</v>
          </cell>
          <cell r="H32" t="str">
            <v>Tôn Đức Nhật</v>
          </cell>
          <cell r="I32" t="str">
            <v xml:space="preserve"> 01SB000001 </v>
          </cell>
          <cell r="J32" t="str">
            <v xml:space="preserve"> MSB </v>
          </cell>
          <cell r="K32" t="str">
            <v xml:space="preserve">01RB000001 </v>
          </cell>
          <cell r="L32" t="str">
            <v xml:space="preserve">Ngân hàng Bán lẻ </v>
          </cell>
          <cell r="M32" t="str">
            <v xml:space="preserve">01RB000382 </v>
          </cell>
          <cell r="N32" t="str">
            <v xml:space="preserve">TT Kênh Bán hàng và Phân phối </v>
          </cell>
          <cell r="O32" t="str">
            <v xml:space="preserve">01RB000733 </v>
          </cell>
          <cell r="P32" t="str">
            <v xml:space="preserve">Kênh TT Khách hàng Cá nhân MN </v>
          </cell>
          <cell r="Q32" t="str">
            <v xml:space="preserve">01RB000127 </v>
          </cell>
          <cell r="R32" t="str">
            <v xml:space="preserve">Vùng 7 </v>
          </cell>
          <cell r="S32" t="str">
            <v>01RB000130</v>
          </cell>
          <cell r="T32" t="str">
            <v>TT KHCN Hòa Khánh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>01RB000130</v>
          </cell>
          <cell r="AD32" t="str">
            <v>TT KHCN Hòa Khánh</v>
          </cell>
          <cell r="AE32" t="str">
            <v>01BR000153</v>
          </cell>
          <cell r="AF32" t="str">
            <v>Phòng giao dịch Hòa Khánh</v>
          </cell>
          <cell r="AG32" t="str">
            <v xml:space="preserve">Đang sử dụng </v>
          </cell>
          <cell r="AH32" t="str">
            <v>Dùng chung</v>
          </cell>
          <cell r="AI32">
            <v>43262</v>
          </cell>
        </row>
        <row r="33">
          <cell r="A33" t="str">
            <v>TBDL00004531</v>
          </cell>
          <cell r="B33" t="str">
            <v>Máy điều hòa treo tường 1 chiều NS-C102-9000BTU (HKH 2)</v>
          </cell>
          <cell r="D33" t="str">
            <v>Máy điều hòa treo tường 9000 BTU</v>
          </cell>
          <cell r="E33">
            <v>3866100</v>
          </cell>
          <cell r="F33">
            <v>0</v>
          </cell>
          <cell r="G33" t="str">
            <v>031816</v>
          </cell>
          <cell r="H33" t="str">
            <v>Tôn Đức Nhật</v>
          </cell>
          <cell r="I33" t="str">
            <v xml:space="preserve"> 01SB000001 </v>
          </cell>
          <cell r="J33" t="str">
            <v xml:space="preserve"> MSB </v>
          </cell>
          <cell r="K33" t="str">
            <v xml:space="preserve">01RB000001 </v>
          </cell>
          <cell r="L33" t="str">
            <v xml:space="preserve">Ngân hàng Bán lẻ </v>
          </cell>
          <cell r="M33" t="str">
            <v xml:space="preserve">01RB000382 </v>
          </cell>
          <cell r="N33" t="str">
            <v xml:space="preserve">TT Kênh Bán hàng và Phân phối </v>
          </cell>
          <cell r="O33" t="str">
            <v xml:space="preserve">01RB000733 </v>
          </cell>
          <cell r="P33" t="str">
            <v xml:space="preserve">Kênh TT Khách hàng Cá nhân MN </v>
          </cell>
          <cell r="Q33" t="str">
            <v xml:space="preserve">01RB000127 </v>
          </cell>
          <cell r="R33" t="str">
            <v xml:space="preserve">Vùng 7 </v>
          </cell>
          <cell r="S33" t="str">
            <v>01RB000130</v>
          </cell>
          <cell r="T33" t="str">
            <v>TT KHCN Hòa Khánh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>01RB000130</v>
          </cell>
          <cell r="AD33" t="str">
            <v>TT KHCN Hòa Khánh</v>
          </cell>
          <cell r="AE33" t="str">
            <v>01BR000153</v>
          </cell>
          <cell r="AF33" t="str">
            <v>Phòng giao dịch Hòa Khánh</v>
          </cell>
          <cell r="AG33" t="str">
            <v xml:space="preserve">Đang sử dụng </v>
          </cell>
          <cell r="AH33" t="str">
            <v>Dùng chung</v>
          </cell>
          <cell r="AI33">
            <v>40997</v>
          </cell>
        </row>
        <row r="34">
          <cell r="A34" t="str">
            <v>TBKQ00003311</v>
          </cell>
          <cell r="B34" t="str">
            <v>Két sắt Hòa Phát KS400</v>
          </cell>
          <cell r="D34" t="str">
            <v>Két sắt 50Kg</v>
          </cell>
          <cell r="E34">
            <v>14680000</v>
          </cell>
          <cell r="F34">
            <v>0</v>
          </cell>
          <cell r="G34" t="str">
            <v>031816</v>
          </cell>
          <cell r="H34" t="str">
            <v>Tôn Đức Nhật</v>
          </cell>
          <cell r="I34" t="str">
            <v xml:space="preserve"> 01SB000001 </v>
          </cell>
          <cell r="J34" t="str">
            <v xml:space="preserve"> MSB </v>
          </cell>
          <cell r="K34" t="str">
            <v xml:space="preserve">01RB000001 </v>
          </cell>
          <cell r="L34" t="str">
            <v xml:space="preserve">Ngân hàng Bán lẻ </v>
          </cell>
          <cell r="M34" t="str">
            <v xml:space="preserve">01RB000382 </v>
          </cell>
          <cell r="N34" t="str">
            <v xml:space="preserve">TT Kênh Bán hàng và Phân phối </v>
          </cell>
          <cell r="O34" t="str">
            <v xml:space="preserve">01RB000733 </v>
          </cell>
          <cell r="P34" t="str">
            <v xml:space="preserve">Kênh TT Khách hàng Cá nhân MN </v>
          </cell>
          <cell r="Q34" t="str">
            <v xml:space="preserve">01RB000127 </v>
          </cell>
          <cell r="R34" t="str">
            <v xml:space="preserve">Vùng 7 </v>
          </cell>
          <cell r="S34" t="str">
            <v>01RB000130</v>
          </cell>
          <cell r="T34" t="str">
            <v>TT KHCN Hòa Khánh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>01RB000130</v>
          </cell>
          <cell r="AD34" t="str">
            <v>TT KHCN Hòa Khánh</v>
          </cell>
          <cell r="AE34" t="str">
            <v>01BR000153</v>
          </cell>
          <cell r="AF34" t="str">
            <v>Phòng giao dịch Hòa Khánh</v>
          </cell>
          <cell r="AG34" t="str">
            <v xml:space="preserve">Đang sử dụng </v>
          </cell>
          <cell r="AH34" t="str">
            <v>Dùng chung</v>
          </cell>
          <cell r="AI34">
            <v>40924</v>
          </cell>
        </row>
        <row r="35">
          <cell r="A35" t="str">
            <v>TBKQ00003319</v>
          </cell>
          <cell r="B35" t="str">
            <v>Két sắt KS50 (Hòa Phát)</v>
          </cell>
          <cell r="D35" t="str">
            <v>Két sắt 50Kg</v>
          </cell>
          <cell r="E35">
            <v>2860000</v>
          </cell>
          <cell r="F35">
            <v>0</v>
          </cell>
          <cell r="G35" t="str">
            <v>031816</v>
          </cell>
          <cell r="H35" t="str">
            <v>Tôn Đức Nhật</v>
          </cell>
          <cell r="I35" t="str">
            <v xml:space="preserve"> 01SB000001 </v>
          </cell>
          <cell r="J35" t="str">
            <v xml:space="preserve"> MSB </v>
          </cell>
          <cell r="K35" t="str">
            <v xml:space="preserve">01RB000001 </v>
          </cell>
          <cell r="L35" t="str">
            <v xml:space="preserve">Ngân hàng Bán lẻ </v>
          </cell>
          <cell r="M35" t="str">
            <v xml:space="preserve">01RB000382 </v>
          </cell>
          <cell r="N35" t="str">
            <v xml:space="preserve">TT Kênh Bán hàng và Phân phối </v>
          </cell>
          <cell r="O35" t="str">
            <v xml:space="preserve">01RB000733 </v>
          </cell>
          <cell r="P35" t="str">
            <v xml:space="preserve">Kênh TT Khách hàng Cá nhân MN </v>
          </cell>
          <cell r="Q35" t="str">
            <v xml:space="preserve">01RB000127 </v>
          </cell>
          <cell r="R35" t="str">
            <v xml:space="preserve">Vùng 7 </v>
          </cell>
          <cell r="S35" t="str">
            <v>01RB000130</v>
          </cell>
          <cell r="T35" t="str">
            <v>TT KHCN Hòa Khánh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>01RB000130</v>
          </cell>
          <cell r="AD35" t="str">
            <v>TT KHCN Hòa Khánh</v>
          </cell>
          <cell r="AE35" t="str">
            <v>01BR000153</v>
          </cell>
          <cell r="AF35" t="str">
            <v>Phòng giao dịch Hòa Khánh</v>
          </cell>
          <cell r="AG35" t="str">
            <v xml:space="preserve">Đang sử dụng </v>
          </cell>
          <cell r="AH35" t="str">
            <v>Dùng chung</v>
          </cell>
          <cell r="AI35">
            <v>41229</v>
          </cell>
        </row>
        <row r="36">
          <cell r="A36" t="str">
            <v>TBKQ00003318</v>
          </cell>
          <cell r="B36" t="str">
            <v>Két sắt chống cháy KS35D</v>
          </cell>
          <cell r="D36" t="str">
            <v>Két sắt 50Kg</v>
          </cell>
          <cell r="E36">
            <v>1409091</v>
          </cell>
          <cell r="F36">
            <v>0</v>
          </cell>
          <cell r="G36" t="str">
            <v>031816</v>
          </cell>
          <cell r="H36" t="str">
            <v>Tôn Đức Nhật</v>
          </cell>
          <cell r="I36" t="str">
            <v xml:space="preserve"> 01SB000001 </v>
          </cell>
          <cell r="J36" t="str">
            <v xml:space="preserve"> MSB </v>
          </cell>
          <cell r="K36" t="str">
            <v xml:space="preserve">01RB000001 </v>
          </cell>
          <cell r="L36" t="str">
            <v xml:space="preserve">Ngân hàng Bán lẻ </v>
          </cell>
          <cell r="M36" t="str">
            <v xml:space="preserve">01RB000382 </v>
          </cell>
          <cell r="N36" t="str">
            <v xml:space="preserve">TT Kênh Bán hàng và Phân phối </v>
          </cell>
          <cell r="O36" t="str">
            <v xml:space="preserve">01RB000733 </v>
          </cell>
          <cell r="P36" t="str">
            <v xml:space="preserve">Kênh TT Khách hàng Cá nhân MN </v>
          </cell>
          <cell r="Q36" t="str">
            <v xml:space="preserve">01RB000127 </v>
          </cell>
          <cell r="R36" t="str">
            <v xml:space="preserve">Vùng 7 </v>
          </cell>
          <cell r="S36" t="str">
            <v>01RB000130</v>
          </cell>
          <cell r="T36" t="str">
            <v>TT KHCN Hòa Khánh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>01RB000130</v>
          </cell>
          <cell r="AD36" t="str">
            <v>TT KHCN Hòa Khánh</v>
          </cell>
          <cell r="AE36" t="str">
            <v>01BR000153</v>
          </cell>
          <cell r="AF36" t="str">
            <v>Phòng giao dịch Hòa Khánh</v>
          </cell>
          <cell r="AG36" t="str">
            <v xml:space="preserve">Đang sử dụng </v>
          </cell>
          <cell r="AH36" t="str">
            <v>Dùng chung</v>
          </cell>
          <cell r="AI36">
            <v>39386</v>
          </cell>
        </row>
        <row r="37">
          <cell r="A37" t="str">
            <v>00110610584066</v>
          </cell>
          <cell r="B37" t="str">
            <v>Đầu ghi hình Hikvision - 4 kênh (kèm ổ cứng 2TB)</v>
          </cell>
          <cell r="D37" t="str">
            <v>Thiết bị ghi hình 4 kênh</v>
          </cell>
          <cell r="E37">
            <v>6930000</v>
          </cell>
          <cell r="F37">
            <v>0</v>
          </cell>
          <cell r="G37" t="str">
            <v>031816</v>
          </cell>
          <cell r="H37" t="str">
            <v>Tôn Đức Nhật</v>
          </cell>
          <cell r="I37" t="str">
            <v xml:space="preserve"> 01SB000001 </v>
          </cell>
          <cell r="J37" t="str">
            <v xml:space="preserve"> MSB </v>
          </cell>
          <cell r="K37" t="str">
            <v xml:space="preserve">01RB000001 </v>
          </cell>
          <cell r="L37" t="str">
            <v xml:space="preserve">Ngân hàng Bán lẻ </v>
          </cell>
          <cell r="M37" t="str">
            <v xml:space="preserve">01RB000382 </v>
          </cell>
          <cell r="N37" t="str">
            <v xml:space="preserve">TT Kênh Bán hàng và Phân phối </v>
          </cell>
          <cell r="O37" t="str">
            <v xml:space="preserve">01RB000733 </v>
          </cell>
          <cell r="P37" t="str">
            <v xml:space="preserve">Kênh TT Khách hàng Cá nhân MN </v>
          </cell>
          <cell r="Q37" t="str">
            <v xml:space="preserve">01RB000127 </v>
          </cell>
          <cell r="R37" t="str">
            <v xml:space="preserve">Vùng 7 </v>
          </cell>
          <cell r="S37" t="str">
            <v>01RB000130</v>
          </cell>
          <cell r="T37" t="str">
            <v>TT KHCN Hòa Khánh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>01RB000130</v>
          </cell>
          <cell r="AD37" t="str">
            <v>TT KHCN Hòa Khánh</v>
          </cell>
          <cell r="AE37" t="str">
            <v>01BR000153</v>
          </cell>
          <cell r="AF37" t="str">
            <v>Phòng giao dịch Hòa Khánh</v>
          </cell>
          <cell r="AG37" t="str">
            <v xml:space="preserve">Đang sử dụng </v>
          </cell>
          <cell r="AH37" t="str">
            <v>Dùng chung</v>
          </cell>
          <cell r="AI37">
            <v>43180</v>
          </cell>
        </row>
        <row r="38">
          <cell r="A38" t="str">
            <v>00110610594403</v>
          </cell>
          <cell r="B38" t="str">
            <v>Camera bán cầu hồng ngoại EXIR HIKVISION</v>
          </cell>
          <cell r="D38" t="str">
            <v>Camera bán cầu hồng ngoại - trong nhà</v>
          </cell>
          <cell r="E38">
            <v>2420000</v>
          </cell>
          <cell r="F38">
            <v>0</v>
          </cell>
          <cell r="G38" t="str">
            <v>031816</v>
          </cell>
          <cell r="H38" t="str">
            <v>Tôn Đức Nhật</v>
          </cell>
          <cell r="I38" t="str">
            <v xml:space="preserve"> 01SB000001 </v>
          </cell>
          <cell r="J38" t="str">
            <v xml:space="preserve"> MSB </v>
          </cell>
          <cell r="K38" t="str">
            <v xml:space="preserve">01RB000001 </v>
          </cell>
          <cell r="L38" t="str">
            <v xml:space="preserve">Ngân hàng Bán lẻ </v>
          </cell>
          <cell r="M38" t="str">
            <v xml:space="preserve">01RB000382 </v>
          </cell>
          <cell r="N38" t="str">
            <v xml:space="preserve">TT Kênh Bán hàng và Phân phối </v>
          </cell>
          <cell r="O38" t="str">
            <v xml:space="preserve">01RB000733 </v>
          </cell>
          <cell r="P38" t="str">
            <v xml:space="preserve">Kênh TT Khách hàng Cá nhân MN </v>
          </cell>
          <cell r="Q38" t="str">
            <v xml:space="preserve">01RB000127 </v>
          </cell>
          <cell r="R38" t="str">
            <v xml:space="preserve">Vùng 7 </v>
          </cell>
          <cell r="S38" t="str">
            <v>01RB000130</v>
          </cell>
          <cell r="T38" t="str">
            <v>TT KHCN Hòa Khánh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>01RB000130</v>
          </cell>
          <cell r="AD38" t="str">
            <v>TT KHCN Hòa Khánh</v>
          </cell>
          <cell r="AE38" t="str">
            <v>01BR000153</v>
          </cell>
          <cell r="AF38" t="str">
            <v>Phòng giao dịch Hòa Khánh</v>
          </cell>
          <cell r="AG38" t="str">
            <v xml:space="preserve">Đang sử dụng </v>
          </cell>
          <cell r="AH38" t="str">
            <v>Dùng chung</v>
          </cell>
          <cell r="AI38">
            <v>43264</v>
          </cell>
        </row>
        <row r="39">
          <cell r="A39" t="str">
            <v>00110610584954</v>
          </cell>
          <cell r="B39" t="str">
            <v>Camera ống Hikvision</v>
          </cell>
          <cell r="D39" t="str">
            <v>Camera bán cầu hồng ngoại - trong nhà</v>
          </cell>
          <cell r="E39">
            <v>3355000</v>
          </cell>
          <cell r="F39">
            <v>0</v>
          </cell>
          <cell r="G39" t="str">
            <v>031816</v>
          </cell>
          <cell r="H39" t="str">
            <v>Tôn Đức Nhật</v>
          </cell>
          <cell r="I39" t="str">
            <v xml:space="preserve"> 01SB000001 </v>
          </cell>
          <cell r="J39" t="str">
            <v xml:space="preserve"> MSB </v>
          </cell>
          <cell r="K39" t="str">
            <v xml:space="preserve">01RB000001 </v>
          </cell>
          <cell r="L39" t="str">
            <v xml:space="preserve">Ngân hàng Bán lẻ </v>
          </cell>
          <cell r="M39" t="str">
            <v xml:space="preserve">01RB000382 </v>
          </cell>
          <cell r="N39" t="str">
            <v xml:space="preserve">TT Kênh Bán hàng và Phân phối </v>
          </cell>
          <cell r="O39" t="str">
            <v xml:space="preserve">01RB000733 </v>
          </cell>
          <cell r="P39" t="str">
            <v xml:space="preserve">Kênh TT Khách hàng Cá nhân MN </v>
          </cell>
          <cell r="Q39" t="str">
            <v xml:space="preserve">01RB000127 </v>
          </cell>
          <cell r="R39" t="str">
            <v xml:space="preserve">Vùng 7 </v>
          </cell>
          <cell r="S39" t="str">
            <v>01RB000130</v>
          </cell>
          <cell r="T39" t="str">
            <v>TT KHCN Hòa Khánh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>01RB000130</v>
          </cell>
          <cell r="AD39" t="str">
            <v>TT KHCN Hòa Khánh</v>
          </cell>
          <cell r="AE39" t="str">
            <v>01BR000153</v>
          </cell>
          <cell r="AF39" t="str">
            <v>Phòng giao dịch Hòa Khánh</v>
          </cell>
          <cell r="AG39" t="str">
            <v xml:space="preserve">Đang sử dụng </v>
          </cell>
          <cell r="AH39" t="str">
            <v>Dùng chung</v>
          </cell>
          <cell r="AI39">
            <v>43189</v>
          </cell>
        </row>
        <row r="40">
          <cell r="A40" t="str">
            <v>00110610594400</v>
          </cell>
          <cell r="B40" t="str">
            <v>Camera bán cầu hồng ngoại EXIR HIKVISION</v>
          </cell>
          <cell r="D40" t="str">
            <v>Camera bán cầu hồng ngoại - trong nhà</v>
          </cell>
          <cell r="E40">
            <v>3951538</v>
          </cell>
          <cell r="F40">
            <v>0</v>
          </cell>
          <cell r="G40" t="str">
            <v>031816</v>
          </cell>
          <cell r="H40" t="str">
            <v>Tôn Đức Nhật</v>
          </cell>
          <cell r="I40" t="str">
            <v xml:space="preserve"> 01SB000001 </v>
          </cell>
          <cell r="J40" t="str">
            <v xml:space="preserve"> MSB </v>
          </cell>
          <cell r="K40" t="str">
            <v xml:space="preserve">01RB000001 </v>
          </cell>
          <cell r="L40" t="str">
            <v xml:space="preserve">Ngân hàng Bán lẻ </v>
          </cell>
          <cell r="M40" t="str">
            <v xml:space="preserve">01RB000382 </v>
          </cell>
          <cell r="N40" t="str">
            <v xml:space="preserve">TT Kênh Bán hàng và Phân phối </v>
          </cell>
          <cell r="O40" t="str">
            <v xml:space="preserve">01RB000733 </v>
          </cell>
          <cell r="P40" t="str">
            <v xml:space="preserve">Kênh TT Khách hàng Cá nhân MN </v>
          </cell>
          <cell r="Q40" t="str">
            <v xml:space="preserve">01RB000127 </v>
          </cell>
          <cell r="R40" t="str">
            <v xml:space="preserve">Vùng 7 </v>
          </cell>
          <cell r="S40" t="str">
            <v>01RB000130</v>
          </cell>
          <cell r="T40" t="str">
            <v>TT KHCN Hòa Khánh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>01RB000130</v>
          </cell>
          <cell r="AD40" t="str">
            <v>TT KHCN Hòa Khánh</v>
          </cell>
          <cell r="AE40" t="str">
            <v>01BR000153</v>
          </cell>
          <cell r="AF40" t="str">
            <v>Phòng giao dịch Hòa Khánh</v>
          </cell>
          <cell r="AG40" t="str">
            <v xml:space="preserve">Đang sử dụng </v>
          </cell>
          <cell r="AH40" t="str">
            <v>Dùng chung</v>
          </cell>
          <cell r="AI40">
            <v>43264</v>
          </cell>
        </row>
        <row r="41">
          <cell r="A41" t="str">
            <v>00110610594398</v>
          </cell>
          <cell r="B41" t="str">
            <v>Camera bán cầu hồng ngoại EXIR HIKVISION</v>
          </cell>
          <cell r="D41" t="str">
            <v>Camera bán cầu hồng ngoại - trong nhà</v>
          </cell>
          <cell r="E41">
            <v>3951538</v>
          </cell>
          <cell r="F41">
            <v>0</v>
          </cell>
          <cell r="G41" t="str">
            <v>031816</v>
          </cell>
          <cell r="H41" t="str">
            <v>Tôn Đức Nhật</v>
          </cell>
          <cell r="I41" t="str">
            <v xml:space="preserve"> 01SB000001 </v>
          </cell>
          <cell r="J41" t="str">
            <v xml:space="preserve"> MSB </v>
          </cell>
          <cell r="K41" t="str">
            <v xml:space="preserve">01RB000001 </v>
          </cell>
          <cell r="L41" t="str">
            <v xml:space="preserve">Ngân hàng Bán lẻ </v>
          </cell>
          <cell r="M41" t="str">
            <v xml:space="preserve">01RB000382 </v>
          </cell>
          <cell r="N41" t="str">
            <v xml:space="preserve">TT Kênh Bán hàng và Phân phối </v>
          </cell>
          <cell r="O41" t="str">
            <v xml:space="preserve">01RB000733 </v>
          </cell>
          <cell r="P41" t="str">
            <v xml:space="preserve">Kênh TT Khách hàng Cá nhân MN </v>
          </cell>
          <cell r="Q41" t="str">
            <v xml:space="preserve">01RB000127 </v>
          </cell>
          <cell r="R41" t="str">
            <v xml:space="preserve">Vùng 7 </v>
          </cell>
          <cell r="S41" t="str">
            <v>01RB000130</v>
          </cell>
          <cell r="T41" t="str">
            <v>TT KHCN Hòa Khánh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>01RB000130</v>
          </cell>
          <cell r="AD41" t="str">
            <v>TT KHCN Hòa Khánh</v>
          </cell>
          <cell r="AE41" t="str">
            <v>01BR000153</v>
          </cell>
          <cell r="AF41" t="str">
            <v>Phòng giao dịch Hòa Khánh</v>
          </cell>
          <cell r="AG41" t="str">
            <v xml:space="preserve">Đang sử dụng </v>
          </cell>
          <cell r="AH41" t="str">
            <v>Dùng chung</v>
          </cell>
          <cell r="AI41">
            <v>43264</v>
          </cell>
        </row>
        <row r="42">
          <cell r="A42" t="str">
            <v>00119884894399</v>
          </cell>
          <cell r="B42" t="str">
            <v>Camera giám sát tủ/phòng mạng (IPC HDBW2230E-S-S2)</v>
          </cell>
          <cell r="C42" t="str">
            <v>7L064E3RAG27772</v>
          </cell>
          <cell r="D42" t="str">
            <v>Camera bán cầu hồng ngoại - trong nhà</v>
          </cell>
          <cell r="E42">
            <v>2904000</v>
          </cell>
          <cell r="F42">
            <v>0</v>
          </cell>
          <cell r="G42" t="str">
            <v>031816</v>
          </cell>
          <cell r="H42" t="str">
            <v>Tôn Đức Nhật</v>
          </cell>
          <cell r="I42" t="str">
            <v xml:space="preserve"> 01SB000001 </v>
          </cell>
          <cell r="J42" t="str">
            <v xml:space="preserve"> MSB </v>
          </cell>
          <cell r="K42" t="str">
            <v xml:space="preserve">01RB000001 </v>
          </cell>
          <cell r="L42" t="str">
            <v xml:space="preserve">Ngân hàng Bán lẻ </v>
          </cell>
          <cell r="M42" t="str">
            <v xml:space="preserve">01RB000382 </v>
          </cell>
          <cell r="N42" t="str">
            <v xml:space="preserve">TT Kênh Bán hàng và Phân phối </v>
          </cell>
          <cell r="O42" t="str">
            <v xml:space="preserve">01RB000733 </v>
          </cell>
          <cell r="P42" t="str">
            <v xml:space="preserve">Kênh TT Khách hàng Cá nhân MN </v>
          </cell>
          <cell r="Q42" t="str">
            <v xml:space="preserve">01RB000127 </v>
          </cell>
          <cell r="R42" t="str">
            <v xml:space="preserve">Vùng 7 </v>
          </cell>
          <cell r="S42" t="str">
            <v>01RB000130</v>
          </cell>
          <cell r="T42" t="str">
            <v>TT KHCN Hòa Khánh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>01RB000130</v>
          </cell>
          <cell r="AD42" t="str">
            <v>TT KHCN Hòa Khánh</v>
          </cell>
          <cell r="AE42" t="str">
            <v>01BR000153</v>
          </cell>
          <cell r="AF42" t="str">
            <v>Phòng giao dịch Hòa Khánh</v>
          </cell>
          <cell r="AG42" t="str">
            <v xml:space="preserve">Đang sử dụng </v>
          </cell>
          <cell r="AH42" t="str">
            <v>Dùng chung</v>
          </cell>
          <cell r="AI42">
            <v>44705</v>
          </cell>
        </row>
        <row r="43">
          <cell r="A43" t="str">
            <v>00600610598697</v>
          </cell>
          <cell r="B43" t="str">
            <v>Tivi Samsung led 49inch</v>
          </cell>
          <cell r="D43" t="str">
            <v>Tivi 55 inch</v>
          </cell>
          <cell r="E43">
            <v>10300000</v>
          </cell>
          <cell r="F43">
            <v>0</v>
          </cell>
          <cell r="G43" t="str">
            <v>031816</v>
          </cell>
          <cell r="H43" t="str">
            <v>Tôn Đức Nhật</v>
          </cell>
          <cell r="I43" t="str">
            <v xml:space="preserve"> 01SB000001 </v>
          </cell>
          <cell r="J43" t="str">
            <v xml:space="preserve"> MSB </v>
          </cell>
          <cell r="K43" t="str">
            <v xml:space="preserve">01RB000001 </v>
          </cell>
          <cell r="L43" t="str">
            <v xml:space="preserve">Ngân hàng Bán lẻ </v>
          </cell>
          <cell r="M43" t="str">
            <v xml:space="preserve">01RB000382 </v>
          </cell>
          <cell r="N43" t="str">
            <v xml:space="preserve">TT Kênh Bán hàng và Phân phối </v>
          </cell>
          <cell r="O43" t="str">
            <v xml:space="preserve">01RB000733 </v>
          </cell>
          <cell r="P43" t="str">
            <v xml:space="preserve">Kênh TT Khách hàng Cá nhân MN </v>
          </cell>
          <cell r="Q43" t="str">
            <v xml:space="preserve">01RB000127 </v>
          </cell>
          <cell r="R43" t="str">
            <v xml:space="preserve">Vùng 7 </v>
          </cell>
          <cell r="S43" t="str">
            <v>01RB000130</v>
          </cell>
          <cell r="T43" t="str">
            <v>TT KHCN Hòa Khánh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>01RB000130</v>
          </cell>
          <cell r="AD43" t="str">
            <v>TT KHCN Hòa Khánh</v>
          </cell>
          <cell r="AE43" t="str">
            <v>01BR000153</v>
          </cell>
          <cell r="AF43" t="str">
            <v>Phòng giao dịch Hòa Khánh</v>
          </cell>
          <cell r="AG43" t="str">
            <v xml:space="preserve">Đang sử dụng </v>
          </cell>
          <cell r="AH43" t="str">
            <v>Dùng chung</v>
          </cell>
          <cell r="AI43">
            <v>43573</v>
          </cell>
        </row>
        <row r="44">
          <cell r="A44" t="str">
            <v>00119884903941</v>
          </cell>
          <cell r="B44" t="str">
            <v>Cây nước nóng lạnh Sunhouse</v>
          </cell>
          <cell r="D44" t="str">
            <v>Cây nước nóng lạnh</v>
          </cell>
          <cell r="E44">
            <v>3780000</v>
          </cell>
          <cell r="F44">
            <v>0</v>
          </cell>
          <cell r="G44" t="str">
            <v>031816</v>
          </cell>
          <cell r="H44" t="str">
            <v>Tôn Đức Nhật</v>
          </cell>
          <cell r="I44" t="str">
            <v xml:space="preserve"> 01SB000001 </v>
          </cell>
          <cell r="J44" t="str">
            <v xml:space="preserve"> MSB </v>
          </cell>
          <cell r="K44" t="str">
            <v xml:space="preserve">01RB000001 </v>
          </cell>
          <cell r="L44" t="str">
            <v xml:space="preserve">Ngân hàng Bán lẻ </v>
          </cell>
          <cell r="M44" t="str">
            <v xml:space="preserve">01RB000382 </v>
          </cell>
          <cell r="N44" t="str">
            <v xml:space="preserve">TT Kênh Bán hàng và Phân phối </v>
          </cell>
          <cell r="O44" t="str">
            <v xml:space="preserve">01RB000733 </v>
          </cell>
          <cell r="P44" t="str">
            <v xml:space="preserve">Kênh TT Khách hàng Cá nhân MN </v>
          </cell>
          <cell r="Q44" t="str">
            <v xml:space="preserve">01RB000127 </v>
          </cell>
          <cell r="R44" t="str">
            <v xml:space="preserve">Vùng 7 </v>
          </cell>
          <cell r="S44" t="str">
            <v>01RB000130</v>
          </cell>
          <cell r="T44" t="str">
            <v>TT KHCN Hòa Khánh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>01RB000130</v>
          </cell>
          <cell r="AD44" t="str">
            <v>TT KHCN Hòa Khánh</v>
          </cell>
          <cell r="AE44" t="str">
            <v>01BR000153</v>
          </cell>
          <cell r="AF44" t="str">
            <v>Phòng giao dịch Hòa Khánh</v>
          </cell>
          <cell r="AG44" t="str">
            <v xml:space="preserve">Đang sử dụng </v>
          </cell>
          <cell r="AH44" t="str">
            <v>Dùng chung</v>
          </cell>
          <cell r="AI44">
            <v>44930</v>
          </cell>
        </row>
        <row r="45">
          <cell r="A45" t="str">
            <v>00110610599755</v>
          </cell>
          <cell r="B45" t="str">
            <v>Máy chấm công ABF 702S</v>
          </cell>
          <cell r="C45" t="str">
            <v>AGCM184960126</v>
          </cell>
          <cell r="D45" t="str">
            <v>Máy chấm công</v>
          </cell>
          <cell r="E45">
            <v>10193840</v>
          </cell>
          <cell r="F45">
            <v>0</v>
          </cell>
          <cell r="G45" t="str">
            <v>031816</v>
          </cell>
          <cell r="H45" t="str">
            <v>Tôn Đức Nhật</v>
          </cell>
          <cell r="I45" t="str">
            <v xml:space="preserve"> 01SB000001 </v>
          </cell>
          <cell r="J45" t="str">
            <v xml:space="preserve"> MSB </v>
          </cell>
          <cell r="K45" t="str">
            <v xml:space="preserve">01RB000001 </v>
          </cell>
          <cell r="L45" t="str">
            <v xml:space="preserve">Ngân hàng Bán lẻ </v>
          </cell>
          <cell r="M45" t="str">
            <v xml:space="preserve">01RB000382 </v>
          </cell>
          <cell r="N45" t="str">
            <v xml:space="preserve">TT Kênh Bán hàng và Phân phối </v>
          </cell>
          <cell r="O45" t="str">
            <v xml:space="preserve">01RB000733 </v>
          </cell>
          <cell r="P45" t="str">
            <v xml:space="preserve">Kênh TT Khách hàng Cá nhân MN </v>
          </cell>
          <cell r="Q45" t="str">
            <v xml:space="preserve">01RB000127 </v>
          </cell>
          <cell r="R45" t="str">
            <v xml:space="preserve">Vùng 7 </v>
          </cell>
          <cell r="S45" t="str">
            <v>01RB000130</v>
          </cell>
          <cell r="T45" t="str">
            <v>TT KHCN Hòa Khánh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>01RB000130</v>
          </cell>
          <cell r="AD45" t="str">
            <v>TT KHCN Hòa Khánh</v>
          </cell>
          <cell r="AE45" t="str">
            <v>01BR000153</v>
          </cell>
          <cell r="AF45" t="str">
            <v>Phòng giao dịch Hòa Khánh</v>
          </cell>
          <cell r="AG45" t="str">
            <v xml:space="preserve">Đang sử dụng </v>
          </cell>
          <cell r="AH45" t="str">
            <v>Dùng chung</v>
          </cell>
          <cell r="AI45">
            <v>43677</v>
          </cell>
        </row>
        <row r="46">
          <cell r="A46" t="str">
            <v>00110610599698</v>
          </cell>
          <cell r="B46" t="str">
            <v>Máy chấm công ABF 702S</v>
          </cell>
          <cell r="C46" t="str">
            <v>AGCB181660006</v>
          </cell>
          <cell r="D46" t="str">
            <v>Máy chấm công</v>
          </cell>
          <cell r="E46">
            <v>10193840</v>
          </cell>
          <cell r="F46">
            <v>0</v>
          </cell>
          <cell r="G46" t="str">
            <v>031816</v>
          </cell>
          <cell r="H46" t="str">
            <v>Tôn Đức Nhật</v>
          </cell>
          <cell r="I46" t="str">
            <v xml:space="preserve"> 01SB000001 </v>
          </cell>
          <cell r="J46" t="str">
            <v xml:space="preserve"> MSB </v>
          </cell>
          <cell r="K46" t="str">
            <v xml:space="preserve">01RB000001 </v>
          </cell>
          <cell r="L46" t="str">
            <v xml:space="preserve">Ngân hàng Bán lẻ </v>
          </cell>
          <cell r="M46" t="str">
            <v xml:space="preserve">01RB000382 </v>
          </cell>
          <cell r="N46" t="str">
            <v xml:space="preserve">TT Kênh Bán hàng và Phân phối </v>
          </cell>
          <cell r="O46" t="str">
            <v xml:space="preserve">01RB000733 </v>
          </cell>
          <cell r="P46" t="str">
            <v xml:space="preserve">Kênh TT Khách hàng Cá nhân MN </v>
          </cell>
          <cell r="Q46" t="str">
            <v xml:space="preserve">01RB000127 </v>
          </cell>
          <cell r="R46" t="str">
            <v xml:space="preserve">Vùng 7 </v>
          </cell>
          <cell r="S46" t="str">
            <v>01RB000130</v>
          </cell>
          <cell r="T46" t="str">
            <v>TT KHCN Hòa Khánh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>01RB000130</v>
          </cell>
          <cell r="AD46" t="str">
            <v>TT KHCN Hòa Khánh</v>
          </cell>
          <cell r="AE46" t="str">
            <v>01BR000153</v>
          </cell>
          <cell r="AF46" t="str">
            <v>Phòng giao dịch Hòa Khánh</v>
          </cell>
          <cell r="AG46" t="str">
            <v xml:space="preserve">Đang sử dụng </v>
          </cell>
          <cell r="AH46" t="str">
            <v>Dùng chung</v>
          </cell>
          <cell r="AI46">
            <v>44635</v>
          </cell>
        </row>
        <row r="47">
          <cell r="A47" t="str">
            <v>00110610591749</v>
          </cell>
          <cell r="B47" t="str">
            <v>Điện thoại IP Fanvill 7941</v>
          </cell>
          <cell r="D47" t="str">
            <v>Điện thoại IP phone</v>
          </cell>
          <cell r="E47">
            <v>1293600</v>
          </cell>
          <cell r="F47">
            <v>0</v>
          </cell>
          <cell r="G47" t="str">
            <v>031816</v>
          </cell>
          <cell r="H47" t="str">
            <v>Tôn Đức Nhật</v>
          </cell>
          <cell r="I47" t="str">
            <v xml:space="preserve"> 01SB000001 </v>
          </cell>
          <cell r="J47" t="str">
            <v xml:space="preserve"> MSB </v>
          </cell>
          <cell r="K47" t="str">
            <v xml:space="preserve">01RB000001 </v>
          </cell>
          <cell r="L47" t="str">
            <v xml:space="preserve">Ngân hàng Bán lẻ </v>
          </cell>
          <cell r="M47" t="str">
            <v xml:space="preserve">01RB000382 </v>
          </cell>
          <cell r="N47" t="str">
            <v xml:space="preserve">TT Kênh Bán hàng và Phân phối </v>
          </cell>
          <cell r="O47" t="str">
            <v xml:space="preserve">01RB000733 </v>
          </cell>
          <cell r="P47" t="str">
            <v xml:space="preserve">Kênh TT Khách hàng Cá nhân MN </v>
          </cell>
          <cell r="Q47" t="str">
            <v xml:space="preserve">01RB000127 </v>
          </cell>
          <cell r="R47" t="str">
            <v xml:space="preserve">Vùng 7 </v>
          </cell>
          <cell r="S47" t="str">
            <v>01RB000130</v>
          </cell>
          <cell r="T47" t="str">
            <v>TT KHCN Hòa Khánh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>01RB000130</v>
          </cell>
          <cell r="AD47" t="str">
            <v>TT KHCN Hòa Khánh</v>
          </cell>
          <cell r="AE47" t="str">
            <v>01BR000153</v>
          </cell>
          <cell r="AF47" t="str">
            <v>Phòng giao dịch Hòa Khánh</v>
          </cell>
          <cell r="AG47" t="str">
            <v xml:space="preserve">Đang sử dụng </v>
          </cell>
          <cell r="AH47" t="str">
            <v>Dùng riêng</v>
          </cell>
          <cell r="AI47">
            <v>43482</v>
          </cell>
        </row>
        <row r="48">
          <cell r="A48" t="str">
            <v>00110610601743</v>
          </cell>
          <cell r="B48" t="str">
            <v>Tủ thấp</v>
          </cell>
          <cell r="D48" t="str">
            <v>Tủ tài liệu thấp</v>
          </cell>
          <cell r="E48">
            <v>1430000</v>
          </cell>
          <cell r="F48">
            <v>0</v>
          </cell>
          <cell r="G48" t="str">
            <v>031816</v>
          </cell>
          <cell r="H48" t="str">
            <v>Tôn Đức Nhật</v>
          </cell>
          <cell r="I48" t="str">
            <v xml:space="preserve"> 01SB000001 </v>
          </cell>
          <cell r="J48" t="str">
            <v xml:space="preserve"> MSB </v>
          </cell>
          <cell r="K48" t="str">
            <v xml:space="preserve">01RB000001 </v>
          </cell>
          <cell r="L48" t="str">
            <v xml:space="preserve">Ngân hàng Bán lẻ </v>
          </cell>
          <cell r="M48" t="str">
            <v xml:space="preserve">01RB000382 </v>
          </cell>
          <cell r="N48" t="str">
            <v xml:space="preserve">TT Kênh Bán hàng và Phân phối </v>
          </cell>
          <cell r="O48" t="str">
            <v xml:space="preserve">01RB000733 </v>
          </cell>
          <cell r="P48" t="str">
            <v xml:space="preserve">Kênh TT Khách hàng Cá nhân MN </v>
          </cell>
          <cell r="Q48" t="str">
            <v xml:space="preserve">01RB000127 </v>
          </cell>
          <cell r="R48" t="str">
            <v xml:space="preserve">Vùng 7 </v>
          </cell>
          <cell r="S48" t="str">
            <v>01RB000130</v>
          </cell>
          <cell r="T48" t="str">
            <v>TT KHCN Hòa Khánh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>01RB000130</v>
          </cell>
          <cell r="AD48" t="str">
            <v>TT KHCN Hòa Khánh</v>
          </cell>
          <cell r="AE48" t="str">
            <v>01BR000153</v>
          </cell>
          <cell r="AF48" t="str">
            <v>Phòng giao dịch Hòa Khánh</v>
          </cell>
          <cell r="AG48" t="str">
            <v xml:space="preserve">Đang sử dụng </v>
          </cell>
          <cell r="AH48" t="str">
            <v>Dùng chung</v>
          </cell>
          <cell r="AI48">
            <v>43572</v>
          </cell>
        </row>
        <row r="49">
          <cell r="A49" t="str">
            <v>006361042244</v>
          </cell>
          <cell r="B49" t="str">
            <v>Tủ phòng VIP</v>
          </cell>
          <cell r="D49" t="str">
            <v>Tủ tài liệu thấp</v>
          </cell>
          <cell r="E49">
            <v>4500000</v>
          </cell>
          <cell r="F49">
            <v>0</v>
          </cell>
          <cell r="G49" t="str">
            <v>031816</v>
          </cell>
          <cell r="H49" t="str">
            <v>Tôn Đức Nhật</v>
          </cell>
          <cell r="I49" t="str">
            <v xml:space="preserve"> 01SB000001 </v>
          </cell>
          <cell r="J49" t="str">
            <v xml:space="preserve"> MSB </v>
          </cell>
          <cell r="K49" t="str">
            <v xml:space="preserve">01RB000001 </v>
          </cell>
          <cell r="L49" t="str">
            <v xml:space="preserve">Ngân hàng Bán lẻ </v>
          </cell>
          <cell r="M49" t="str">
            <v xml:space="preserve">01RB000382 </v>
          </cell>
          <cell r="N49" t="str">
            <v xml:space="preserve">TT Kênh Bán hàng và Phân phối </v>
          </cell>
          <cell r="O49" t="str">
            <v xml:space="preserve">01RB000733 </v>
          </cell>
          <cell r="P49" t="str">
            <v xml:space="preserve">Kênh TT Khách hàng Cá nhân MN </v>
          </cell>
          <cell r="Q49" t="str">
            <v xml:space="preserve">01RB000127 </v>
          </cell>
          <cell r="R49" t="str">
            <v xml:space="preserve">Vùng 7 </v>
          </cell>
          <cell r="S49" t="str">
            <v>01RB000130</v>
          </cell>
          <cell r="T49" t="str">
            <v>TT KHCN Hòa Khánh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>01RB000130</v>
          </cell>
          <cell r="AD49" t="str">
            <v>TT KHCN Hòa Khánh</v>
          </cell>
          <cell r="AE49" t="str">
            <v>01BR000153</v>
          </cell>
          <cell r="AF49" t="str">
            <v>Phòng giao dịch Hòa Khánh</v>
          </cell>
          <cell r="AG49" t="str">
            <v xml:space="preserve">Đang sử dụng </v>
          </cell>
          <cell r="AH49" t="str">
            <v>Dùng chung</v>
          </cell>
          <cell r="AI49">
            <v>40909</v>
          </cell>
        </row>
        <row r="50">
          <cell r="A50" t="str">
            <v>00110610601742</v>
          </cell>
          <cell r="B50" t="str">
            <v>Tủ thấp</v>
          </cell>
          <cell r="D50" t="str">
            <v>Tủ tài liệu thấp</v>
          </cell>
          <cell r="E50">
            <v>1430000</v>
          </cell>
          <cell r="F50">
            <v>0</v>
          </cell>
          <cell r="G50" t="str">
            <v>031816</v>
          </cell>
          <cell r="H50" t="str">
            <v>Tôn Đức Nhật</v>
          </cell>
          <cell r="I50" t="str">
            <v xml:space="preserve"> 01SB000001 </v>
          </cell>
          <cell r="J50" t="str">
            <v xml:space="preserve"> MSB </v>
          </cell>
          <cell r="K50" t="str">
            <v xml:space="preserve">01RB000001 </v>
          </cell>
          <cell r="L50" t="str">
            <v xml:space="preserve">Ngân hàng Bán lẻ </v>
          </cell>
          <cell r="M50" t="str">
            <v xml:space="preserve">01RB000382 </v>
          </cell>
          <cell r="N50" t="str">
            <v xml:space="preserve">TT Kênh Bán hàng và Phân phối </v>
          </cell>
          <cell r="O50" t="str">
            <v xml:space="preserve">01RB000733 </v>
          </cell>
          <cell r="P50" t="str">
            <v xml:space="preserve">Kênh TT Khách hàng Cá nhân MN </v>
          </cell>
          <cell r="Q50" t="str">
            <v xml:space="preserve">01RB000127 </v>
          </cell>
          <cell r="R50" t="str">
            <v xml:space="preserve">Vùng 7 </v>
          </cell>
          <cell r="S50" t="str">
            <v>01RB000130</v>
          </cell>
          <cell r="T50" t="str">
            <v>TT KHCN Hòa Khánh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>01RB000130</v>
          </cell>
          <cell r="AD50" t="str">
            <v>TT KHCN Hòa Khánh</v>
          </cell>
          <cell r="AE50" t="str">
            <v>01BR000153</v>
          </cell>
          <cell r="AF50" t="str">
            <v>Phòng giao dịch Hòa Khánh</v>
          </cell>
          <cell r="AG50" t="str">
            <v xml:space="preserve">Đang sử dụng </v>
          </cell>
          <cell r="AH50" t="str">
            <v>Dùng chung</v>
          </cell>
          <cell r="AI50">
            <v>43572</v>
          </cell>
        </row>
        <row r="51">
          <cell r="A51" t="str">
            <v>00600610589039</v>
          </cell>
          <cell r="B51" t="str">
            <v>Tủ tài liệu 2 cánh</v>
          </cell>
          <cell r="D51" t="str">
            <v>Tủ tài liệu thấp</v>
          </cell>
          <cell r="E51">
            <v>1500000</v>
          </cell>
          <cell r="F51">
            <v>0</v>
          </cell>
          <cell r="G51" t="str">
            <v>031816</v>
          </cell>
          <cell r="H51" t="str">
            <v>Tôn Đức Nhật</v>
          </cell>
          <cell r="I51" t="str">
            <v xml:space="preserve"> 01SB000001 </v>
          </cell>
          <cell r="J51" t="str">
            <v xml:space="preserve"> MSB </v>
          </cell>
          <cell r="K51" t="str">
            <v xml:space="preserve">01RB000001 </v>
          </cell>
          <cell r="L51" t="str">
            <v xml:space="preserve">Ngân hàng Bán lẻ </v>
          </cell>
          <cell r="M51" t="str">
            <v xml:space="preserve">01RB000382 </v>
          </cell>
          <cell r="N51" t="str">
            <v xml:space="preserve">TT Kênh Bán hàng và Phân phối </v>
          </cell>
          <cell r="O51" t="str">
            <v xml:space="preserve">01RB000733 </v>
          </cell>
          <cell r="P51" t="str">
            <v xml:space="preserve">Kênh TT Khách hàng Cá nhân MN </v>
          </cell>
          <cell r="Q51" t="str">
            <v xml:space="preserve">01RB000127 </v>
          </cell>
          <cell r="R51" t="str">
            <v xml:space="preserve">Vùng 7 </v>
          </cell>
          <cell r="S51" t="str">
            <v>01RB000130</v>
          </cell>
          <cell r="T51" t="str">
            <v>TT KHCN Hòa Khánh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>01RB000130</v>
          </cell>
          <cell r="AD51" t="str">
            <v>TT KHCN Hòa Khánh</v>
          </cell>
          <cell r="AE51" t="str">
            <v>01BR000153</v>
          </cell>
          <cell r="AF51" t="str">
            <v>Phòng giao dịch Hòa Khánh</v>
          </cell>
          <cell r="AG51" t="str">
            <v xml:space="preserve">Đang sử dụng </v>
          </cell>
          <cell r="AH51" t="str">
            <v>Dùng chung</v>
          </cell>
          <cell r="AI51">
            <v>43186</v>
          </cell>
        </row>
        <row r="52">
          <cell r="A52" t="str">
            <v>00110610601740</v>
          </cell>
          <cell r="B52" t="str">
            <v>Tủ thấp</v>
          </cell>
          <cell r="D52" t="str">
            <v>Tủ tài liệu thấp</v>
          </cell>
          <cell r="E52">
            <v>1430000</v>
          </cell>
          <cell r="F52">
            <v>0</v>
          </cell>
          <cell r="G52" t="str">
            <v>031816</v>
          </cell>
          <cell r="H52" t="str">
            <v>Tôn Đức Nhật</v>
          </cell>
          <cell r="I52" t="str">
            <v xml:space="preserve"> 01SB000001 </v>
          </cell>
          <cell r="J52" t="str">
            <v xml:space="preserve"> MSB </v>
          </cell>
          <cell r="K52" t="str">
            <v xml:space="preserve">01RB000001 </v>
          </cell>
          <cell r="L52" t="str">
            <v xml:space="preserve">Ngân hàng Bán lẻ </v>
          </cell>
          <cell r="M52" t="str">
            <v xml:space="preserve">01RB000382 </v>
          </cell>
          <cell r="N52" t="str">
            <v xml:space="preserve">TT Kênh Bán hàng và Phân phối </v>
          </cell>
          <cell r="O52" t="str">
            <v xml:space="preserve">01RB000733 </v>
          </cell>
          <cell r="P52" t="str">
            <v xml:space="preserve">Kênh TT Khách hàng Cá nhân MN </v>
          </cell>
          <cell r="Q52" t="str">
            <v xml:space="preserve">01RB000127 </v>
          </cell>
          <cell r="R52" t="str">
            <v xml:space="preserve">Vùng 7 </v>
          </cell>
          <cell r="S52" t="str">
            <v>01RB000130</v>
          </cell>
          <cell r="T52" t="str">
            <v>TT KHCN Hòa Khánh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>01RB000130</v>
          </cell>
          <cell r="AD52" t="str">
            <v>TT KHCN Hòa Khánh</v>
          </cell>
          <cell r="AE52" t="str">
            <v>01BR000153</v>
          </cell>
          <cell r="AF52" t="str">
            <v>Phòng giao dịch Hòa Khánh</v>
          </cell>
          <cell r="AG52" t="str">
            <v xml:space="preserve">Đang sử dụng </v>
          </cell>
          <cell r="AH52" t="str">
            <v>Dùng chung</v>
          </cell>
          <cell r="AI52">
            <v>43572</v>
          </cell>
        </row>
        <row r="53">
          <cell r="A53" t="str">
            <v>00110610601744</v>
          </cell>
          <cell r="B53" t="str">
            <v>Tủ thấp</v>
          </cell>
          <cell r="D53" t="str">
            <v>Tủ tài liệu thấp</v>
          </cell>
          <cell r="E53">
            <v>1430000</v>
          </cell>
          <cell r="F53">
            <v>0</v>
          </cell>
          <cell r="G53" t="str">
            <v>031816</v>
          </cell>
          <cell r="H53" t="str">
            <v>Tôn Đức Nhật</v>
          </cell>
          <cell r="I53" t="str">
            <v xml:space="preserve"> 01SB000001 </v>
          </cell>
          <cell r="J53" t="str">
            <v xml:space="preserve"> MSB </v>
          </cell>
          <cell r="K53" t="str">
            <v xml:space="preserve">01RB000001 </v>
          </cell>
          <cell r="L53" t="str">
            <v xml:space="preserve">Ngân hàng Bán lẻ </v>
          </cell>
          <cell r="M53" t="str">
            <v xml:space="preserve">01RB000382 </v>
          </cell>
          <cell r="N53" t="str">
            <v xml:space="preserve">TT Kênh Bán hàng và Phân phối </v>
          </cell>
          <cell r="O53" t="str">
            <v xml:space="preserve">01RB000733 </v>
          </cell>
          <cell r="P53" t="str">
            <v xml:space="preserve">Kênh TT Khách hàng Cá nhân MN </v>
          </cell>
          <cell r="Q53" t="str">
            <v xml:space="preserve">01RB000127 </v>
          </cell>
          <cell r="R53" t="str">
            <v xml:space="preserve">Vùng 7 </v>
          </cell>
          <cell r="S53" t="str">
            <v>01RB000130</v>
          </cell>
          <cell r="T53" t="str">
            <v>TT KHCN Hòa Khánh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>01RB000130</v>
          </cell>
          <cell r="AD53" t="str">
            <v>TT KHCN Hòa Khánh</v>
          </cell>
          <cell r="AE53" t="str">
            <v>01BR000153</v>
          </cell>
          <cell r="AF53" t="str">
            <v>Phòng giao dịch Hòa Khánh</v>
          </cell>
          <cell r="AG53" t="str">
            <v xml:space="preserve">Đang sử dụng </v>
          </cell>
          <cell r="AH53" t="str">
            <v>Dùng chung</v>
          </cell>
          <cell r="AI53">
            <v>43572</v>
          </cell>
        </row>
        <row r="54">
          <cell r="A54" t="str">
            <v>00600061058761</v>
          </cell>
          <cell r="B54" t="str">
            <v>Tủ hồ sơ</v>
          </cell>
          <cell r="D54" t="str">
            <v>Tủ tài liệu thấp</v>
          </cell>
          <cell r="E54">
            <v>2200000</v>
          </cell>
          <cell r="F54">
            <v>0</v>
          </cell>
          <cell r="G54" t="str">
            <v>031816</v>
          </cell>
          <cell r="H54" t="str">
            <v>Tôn Đức Nhật</v>
          </cell>
          <cell r="I54" t="str">
            <v xml:space="preserve"> 01SB000001 </v>
          </cell>
          <cell r="J54" t="str">
            <v xml:space="preserve"> MSB </v>
          </cell>
          <cell r="K54" t="str">
            <v xml:space="preserve">01RB000001 </v>
          </cell>
          <cell r="L54" t="str">
            <v xml:space="preserve">Ngân hàng Bán lẻ </v>
          </cell>
          <cell r="M54" t="str">
            <v xml:space="preserve">01RB000382 </v>
          </cell>
          <cell r="N54" t="str">
            <v xml:space="preserve">TT Kênh Bán hàng và Phân phối </v>
          </cell>
          <cell r="O54" t="str">
            <v xml:space="preserve">01RB000733 </v>
          </cell>
          <cell r="P54" t="str">
            <v xml:space="preserve">Kênh TT Khách hàng Cá nhân MN </v>
          </cell>
          <cell r="Q54" t="str">
            <v xml:space="preserve">01RB000127 </v>
          </cell>
          <cell r="R54" t="str">
            <v xml:space="preserve">Vùng 7 </v>
          </cell>
          <cell r="S54" t="str">
            <v>01RB000130</v>
          </cell>
          <cell r="T54" t="str">
            <v>TT KHCN Hòa Khánh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>01RB000130</v>
          </cell>
          <cell r="AD54" t="str">
            <v>TT KHCN Hòa Khánh</v>
          </cell>
          <cell r="AE54" t="str">
            <v>01BR000153</v>
          </cell>
          <cell r="AF54" t="str">
            <v>Phòng giao dịch Hòa Khánh</v>
          </cell>
          <cell r="AG54" t="str">
            <v xml:space="preserve">Đang sử dụng </v>
          </cell>
          <cell r="AH54" t="str">
            <v>Dùng chung</v>
          </cell>
          <cell r="AI54">
            <v>42497</v>
          </cell>
        </row>
        <row r="55">
          <cell r="A55" t="str">
            <v>006361042317</v>
          </cell>
          <cell r="B55" t="str">
            <v>Tủ thấp</v>
          </cell>
          <cell r="D55" t="str">
            <v>Tủ tài liệu thấp</v>
          </cell>
          <cell r="E55">
            <v>1684800</v>
          </cell>
          <cell r="F55">
            <v>0</v>
          </cell>
          <cell r="G55" t="str">
            <v>031816</v>
          </cell>
          <cell r="H55" t="str">
            <v>Tôn Đức Nhật</v>
          </cell>
          <cell r="I55" t="str">
            <v xml:space="preserve"> 01SB000001 </v>
          </cell>
          <cell r="J55" t="str">
            <v xml:space="preserve"> MSB </v>
          </cell>
          <cell r="K55" t="str">
            <v xml:space="preserve">01RB000001 </v>
          </cell>
          <cell r="L55" t="str">
            <v xml:space="preserve">Ngân hàng Bán lẻ </v>
          </cell>
          <cell r="M55" t="str">
            <v xml:space="preserve">01RB000382 </v>
          </cell>
          <cell r="N55" t="str">
            <v xml:space="preserve">TT Kênh Bán hàng và Phân phối </v>
          </cell>
          <cell r="O55" t="str">
            <v xml:space="preserve">01RB000733 </v>
          </cell>
          <cell r="P55" t="str">
            <v xml:space="preserve">Kênh TT Khách hàng Cá nhân MN </v>
          </cell>
          <cell r="Q55" t="str">
            <v xml:space="preserve">01RB000127 </v>
          </cell>
          <cell r="R55" t="str">
            <v xml:space="preserve">Vùng 7 </v>
          </cell>
          <cell r="S55" t="str">
            <v>01RB000130</v>
          </cell>
          <cell r="T55" t="str">
            <v>TT KHCN Hòa Khánh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>01RB000130</v>
          </cell>
          <cell r="AD55" t="str">
            <v>TT KHCN Hòa Khánh</v>
          </cell>
          <cell r="AE55" t="str">
            <v>01BR000153</v>
          </cell>
          <cell r="AF55" t="str">
            <v>Phòng giao dịch Hòa Khánh</v>
          </cell>
          <cell r="AG55" t="str">
            <v xml:space="preserve">Đang sử dụng </v>
          </cell>
          <cell r="AH55" t="str">
            <v>Dùng chung</v>
          </cell>
          <cell r="AI55">
            <v>40756</v>
          </cell>
        </row>
        <row r="56">
          <cell r="A56" t="str">
            <v>00110610601739</v>
          </cell>
          <cell r="B56" t="str">
            <v>Tủ thấp</v>
          </cell>
          <cell r="D56" t="str">
            <v>Tủ tài liệu thấp</v>
          </cell>
          <cell r="E56">
            <v>1430000</v>
          </cell>
          <cell r="F56">
            <v>0</v>
          </cell>
          <cell r="G56" t="str">
            <v>031816</v>
          </cell>
          <cell r="H56" t="str">
            <v>Tôn Đức Nhật</v>
          </cell>
          <cell r="I56" t="str">
            <v xml:space="preserve"> 01SB000001 </v>
          </cell>
          <cell r="J56" t="str">
            <v xml:space="preserve"> MSB </v>
          </cell>
          <cell r="K56" t="str">
            <v xml:space="preserve">01RB000001 </v>
          </cell>
          <cell r="L56" t="str">
            <v xml:space="preserve">Ngân hàng Bán lẻ </v>
          </cell>
          <cell r="M56" t="str">
            <v xml:space="preserve">01RB000382 </v>
          </cell>
          <cell r="N56" t="str">
            <v xml:space="preserve">TT Kênh Bán hàng và Phân phối </v>
          </cell>
          <cell r="O56" t="str">
            <v xml:space="preserve">01RB000733 </v>
          </cell>
          <cell r="P56" t="str">
            <v xml:space="preserve">Kênh TT Khách hàng Cá nhân MN </v>
          </cell>
          <cell r="Q56" t="str">
            <v xml:space="preserve">01RB000127 </v>
          </cell>
          <cell r="R56" t="str">
            <v xml:space="preserve">Vùng 7 </v>
          </cell>
          <cell r="S56" t="str">
            <v>01RB000130</v>
          </cell>
          <cell r="T56" t="str">
            <v>TT KHCN Hòa Khánh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>01RB000130</v>
          </cell>
          <cell r="AD56" t="str">
            <v>TT KHCN Hòa Khánh</v>
          </cell>
          <cell r="AE56" t="str">
            <v>01BR000153</v>
          </cell>
          <cell r="AF56" t="str">
            <v>Phòng giao dịch Hòa Khánh</v>
          </cell>
          <cell r="AG56" t="str">
            <v xml:space="preserve">Đang sử dụng </v>
          </cell>
          <cell r="AH56" t="str">
            <v>Dùng chung</v>
          </cell>
          <cell r="AI56">
            <v>43572</v>
          </cell>
        </row>
        <row r="57">
          <cell r="A57" t="str">
            <v>00110610601741</v>
          </cell>
          <cell r="B57" t="str">
            <v>Tủ thấp</v>
          </cell>
          <cell r="D57" t="str">
            <v>Tủ tài liệu thấp</v>
          </cell>
          <cell r="E57">
            <v>1430000</v>
          </cell>
          <cell r="F57">
            <v>0</v>
          </cell>
          <cell r="G57" t="str">
            <v>031816</v>
          </cell>
          <cell r="H57" t="str">
            <v>Tôn Đức Nhật</v>
          </cell>
          <cell r="I57" t="str">
            <v xml:space="preserve"> 01SB000001 </v>
          </cell>
          <cell r="J57" t="str">
            <v xml:space="preserve"> MSB </v>
          </cell>
          <cell r="K57" t="str">
            <v xml:space="preserve">01RB000001 </v>
          </cell>
          <cell r="L57" t="str">
            <v xml:space="preserve">Ngân hàng Bán lẻ </v>
          </cell>
          <cell r="M57" t="str">
            <v xml:space="preserve">01RB000382 </v>
          </cell>
          <cell r="N57" t="str">
            <v xml:space="preserve">TT Kênh Bán hàng và Phân phối </v>
          </cell>
          <cell r="O57" t="str">
            <v xml:space="preserve">01RB000733 </v>
          </cell>
          <cell r="P57" t="str">
            <v xml:space="preserve">Kênh TT Khách hàng Cá nhân MN </v>
          </cell>
          <cell r="Q57" t="str">
            <v xml:space="preserve">01RB000127 </v>
          </cell>
          <cell r="R57" t="str">
            <v xml:space="preserve">Vùng 7 </v>
          </cell>
          <cell r="S57" t="str">
            <v>01RB000130</v>
          </cell>
          <cell r="T57" t="str">
            <v>TT KHCN Hòa Khánh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>01RB000130</v>
          </cell>
          <cell r="AD57" t="str">
            <v>TT KHCN Hòa Khánh</v>
          </cell>
          <cell r="AE57" t="str">
            <v>01BR000153</v>
          </cell>
          <cell r="AF57" t="str">
            <v>Phòng giao dịch Hòa Khánh</v>
          </cell>
          <cell r="AG57" t="str">
            <v xml:space="preserve">Đang sử dụng </v>
          </cell>
          <cell r="AH57" t="str">
            <v>Dùng chung</v>
          </cell>
          <cell r="AI57">
            <v>43572</v>
          </cell>
        </row>
        <row r="58">
          <cell r="A58" t="str">
            <v>NTVP00017662</v>
          </cell>
          <cell r="B58" t="str">
            <v>Tủ tài liệu  CAT09K6</v>
          </cell>
          <cell r="D58" t="str">
            <v>Tủ tài liệu thấp</v>
          </cell>
          <cell r="E58">
            <v>1590909</v>
          </cell>
          <cell r="F58">
            <v>0</v>
          </cell>
          <cell r="G58" t="str">
            <v>031816</v>
          </cell>
          <cell r="H58" t="str">
            <v>Tôn Đức Nhật</v>
          </cell>
          <cell r="I58" t="str">
            <v xml:space="preserve"> 01SB000001 </v>
          </cell>
          <cell r="J58" t="str">
            <v xml:space="preserve"> MSB </v>
          </cell>
          <cell r="K58" t="str">
            <v xml:space="preserve">01RB000001 </v>
          </cell>
          <cell r="L58" t="str">
            <v xml:space="preserve">Ngân hàng Bán lẻ </v>
          </cell>
          <cell r="M58" t="str">
            <v xml:space="preserve">01RB000382 </v>
          </cell>
          <cell r="N58" t="str">
            <v xml:space="preserve">TT Kênh Bán hàng và Phân phối </v>
          </cell>
          <cell r="O58" t="str">
            <v xml:space="preserve">01RB000733 </v>
          </cell>
          <cell r="P58" t="str">
            <v xml:space="preserve">Kênh TT Khách hàng Cá nhân MN </v>
          </cell>
          <cell r="Q58" t="str">
            <v xml:space="preserve">01RB000127 </v>
          </cell>
          <cell r="R58" t="str">
            <v xml:space="preserve">Vùng 7 </v>
          </cell>
          <cell r="S58" t="str">
            <v>01RB000130</v>
          </cell>
          <cell r="T58" t="str">
            <v>TT KHCN Hòa Khánh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>01RB000130</v>
          </cell>
          <cell r="AD58" t="str">
            <v>TT KHCN Hòa Khánh</v>
          </cell>
          <cell r="AE58" t="str">
            <v>01BR000153</v>
          </cell>
          <cell r="AF58" t="str">
            <v>Phòng giao dịch Hòa Khánh</v>
          </cell>
          <cell r="AG58" t="str">
            <v xml:space="preserve">Đang sử dụng </v>
          </cell>
          <cell r="AH58" t="str">
            <v>Dùng chung</v>
          </cell>
          <cell r="AI58">
            <v>39434</v>
          </cell>
        </row>
        <row r="59">
          <cell r="A59" t="str">
            <v>00600610589040</v>
          </cell>
          <cell r="B59" t="str">
            <v>Tủ tài liệu 2 cánh</v>
          </cell>
          <cell r="D59" t="str">
            <v>Tủ tài liệu thấp</v>
          </cell>
          <cell r="E59">
            <v>1500000</v>
          </cell>
          <cell r="F59">
            <v>0</v>
          </cell>
          <cell r="G59" t="str">
            <v>031816</v>
          </cell>
          <cell r="H59" t="str">
            <v>Tôn Đức Nhật</v>
          </cell>
          <cell r="I59" t="str">
            <v xml:space="preserve"> 01SB000001 </v>
          </cell>
          <cell r="J59" t="str">
            <v xml:space="preserve"> MSB </v>
          </cell>
          <cell r="K59" t="str">
            <v xml:space="preserve">01RB000001 </v>
          </cell>
          <cell r="L59" t="str">
            <v xml:space="preserve">Ngân hàng Bán lẻ </v>
          </cell>
          <cell r="M59" t="str">
            <v xml:space="preserve">01RB000382 </v>
          </cell>
          <cell r="N59" t="str">
            <v xml:space="preserve">TT Kênh Bán hàng và Phân phối </v>
          </cell>
          <cell r="O59" t="str">
            <v xml:space="preserve">01RB000733 </v>
          </cell>
          <cell r="P59" t="str">
            <v xml:space="preserve">Kênh TT Khách hàng Cá nhân MN </v>
          </cell>
          <cell r="Q59" t="str">
            <v xml:space="preserve">01RB000127 </v>
          </cell>
          <cell r="R59" t="str">
            <v xml:space="preserve">Vùng 7 </v>
          </cell>
          <cell r="S59" t="str">
            <v>01RB000130</v>
          </cell>
          <cell r="T59" t="str">
            <v>TT KHCN Hòa Khánh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>01RB000130</v>
          </cell>
          <cell r="AD59" t="str">
            <v>TT KHCN Hòa Khánh</v>
          </cell>
          <cell r="AE59" t="str">
            <v>01BR000153</v>
          </cell>
          <cell r="AF59" t="str">
            <v>Phòng giao dịch Hòa Khánh</v>
          </cell>
          <cell r="AG59" t="str">
            <v xml:space="preserve">Đang sử dụng </v>
          </cell>
          <cell r="AH59" t="str">
            <v>Dùng chung</v>
          </cell>
          <cell r="AI59">
            <v>43186</v>
          </cell>
        </row>
        <row r="60">
          <cell r="A60" t="str">
            <v>00110610601738</v>
          </cell>
          <cell r="B60" t="str">
            <v>Tủ thấp</v>
          </cell>
          <cell r="D60" t="str">
            <v>Tủ tài liệu thấp</v>
          </cell>
          <cell r="E60">
            <v>1430000</v>
          </cell>
          <cell r="F60">
            <v>0</v>
          </cell>
          <cell r="G60" t="str">
            <v>031816</v>
          </cell>
          <cell r="H60" t="str">
            <v>Tôn Đức Nhật</v>
          </cell>
          <cell r="I60" t="str">
            <v xml:space="preserve"> 01SB000001 </v>
          </cell>
          <cell r="J60" t="str">
            <v xml:space="preserve"> MSB </v>
          </cell>
          <cell r="K60" t="str">
            <v xml:space="preserve">01RB000001 </v>
          </cell>
          <cell r="L60" t="str">
            <v xml:space="preserve">Ngân hàng Bán lẻ </v>
          </cell>
          <cell r="M60" t="str">
            <v xml:space="preserve">01RB000382 </v>
          </cell>
          <cell r="N60" t="str">
            <v xml:space="preserve">TT Kênh Bán hàng và Phân phối </v>
          </cell>
          <cell r="O60" t="str">
            <v xml:space="preserve">01RB000733 </v>
          </cell>
          <cell r="P60" t="str">
            <v xml:space="preserve">Kênh TT Khách hàng Cá nhân MN </v>
          </cell>
          <cell r="Q60" t="str">
            <v xml:space="preserve">01RB000127 </v>
          </cell>
          <cell r="R60" t="str">
            <v xml:space="preserve">Vùng 7 </v>
          </cell>
          <cell r="S60" t="str">
            <v>01RB000130</v>
          </cell>
          <cell r="T60" t="str">
            <v>TT KHCN Hòa Khánh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>01RB000130</v>
          </cell>
          <cell r="AD60" t="str">
            <v>TT KHCN Hòa Khánh</v>
          </cell>
          <cell r="AE60" t="str">
            <v>01BR000153</v>
          </cell>
          <cell r="AF60" t="str">
            <v>Phòng giao dịch Hòa Khánh</v>
          </cell>
          <cell r="AG60" t="str">
            <v xml:space="preserve">Đang sử dụng </v>
          </cell>
          <cell r="AH60" t="str">
            <v>Dùng chung</v>
          </cell>
          <cell r="AI60">
            <v>43572</v>
          </cell>
        </row>
        <row r="61">
          <cell r="A61" t="str">
            <v>00110610601737</v>
          </cell>
          <cell r="B61" t="str">
            <v>Tủ thấp</v>
          </cell>
          <cell r="D61" t="str">
            <v>Tủ tài liệu thấp</v>
          </cell>
          <cell r="E61">
            <v>1430000</v>
          </cell>
          <cell r="F61">
            <v>0</v>
          </cell>
          <cell r="G61" t="str">
            <v>031816</v>
          </cell>
          <cell r="H61" t="str">
            <v>Tôn Đức Nhật</v>
          </cell>
          <cell r="I61" t="str">
            <v xml:space="preserve"> 01SB000001 </v>
          </cell>
          <cell r="J61" t="str">
            <v xml:space="preserve"> MSB </v>
          </cell>
          <cell r="K61" t="str">
            <v xml:space="preserve">01RB000001 </v>
          </cell>
          <cell r="L61" t="str">
            <v xml:space="preserve">Ngân hàng Bán lẻ </v>
          </cell>
          <cell r="M61" t="str">
            <v xml:space="preserve">01RB000382 </v>
          </cell>
          <cell r="N61" t="str">
            <v xml:space="preserve">TT Kênh Bán hàng và Phân phối </v>
          </cell>
          <cell r="O61" t="str">
            <v xml:space="preserve">01RB000733 </v>
          </cell>
          <cell r="P61" t="str">
            <v xml:space="preserve">Kênh TT Khách hàng Cá nhân MN </v>
          </cell>
          <cell r="Q61" t="str">
            <v xml:space="preserve">01RB000127 </v>
          </cell>
          <cell r="R61" t="str">
            <v xml:space="preserve">Vùng 7 </v>
          </cell>
          <cell r="S61" t="str">
            <v>01RB000130</v>
          </cell>
          <cell r="T61" t="str">
            <v>TT KHCN Hòa Khánh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>01RB000130</v>
          </cell>
          <cell r="AD61" t="str">
            <v>TT KHCN Hòa Khánh</v>
          </cell>
          <cell r="AE61" t="str">
            <v>01BR000153</v>
          </cell>
          <cell r="AF61" t="str">
            <v>Phòng giao dịch Hòa Khánh</v>
          </cell>
          <cell r="AG61" t="str">
            <v xml:space="preserve">Đang sử dụng </v>
          </cell>
          <cell r="AH61" t="str">
            <v>Dùng chung</v>
          </cell>
          <cell r="AI61">
            <v>43572</v>
          </cell>
        </row>
        <row r="62">
          <cell r="A62" t="str">
            <v>CSTS00001349</v>
          </cell>
          <cell r="B62" t="str">
            <v>Hệ thống quầy giao dịch + cửa quay 2 chiều 1 cánh</v>
          </cell>
          <cell r="D62" t="str">
            <v>Bàn nhân viên</v>
          </cell>
          <cell r="E62">
            <v>19402046</v>
          </cell>
          <cell r="F62">
            <v>0</v>
          </cell>
          <cell r="G62" t="str">
            <v>031816</v>
          </cell>
          <cell r="H62" t="str">
            <v>Tôn Đức Nhật</v>
          </cell>
          <cell r="I62" t="str">
            <v xml:space="preserve"> 01SB000001 </v>
          </cell>
          <cell r="J62" t="str">
            <v xml:space="preserve"> MSB </v>
          </cell>
          <cell r="K62" t="str">
            <v xml:space="preserve">01RB000001 </v>
          </cell>
          <cell r="L62" t="str">
            <v xml:space="preserve">Ngân hàng Bán lẻ </v>
          </cell>
          <cell r="M62" t="str">
            <v xml:space="preserve">01RB000382 </v>
          </cell>
          <cell r="N62" t="str">
            <v xml:space="preserve">TT Kênh Bán hàng và Phân phối </v>
          </cell>
          <cell r="O62" t="str">
            <v xml:space="preserve">01RB000733 </v>
          </cell>
          <cell r="P62" t="str">
            <v xml:space="preserve">Kênh TT Khách hàng Cá nhân MN </v>
          </cell>
          <cell r="Q62" t="str">
            <v xml:space="preserve">01RB000127 </v>
          </cell>
          <cell r="R62" t="str">
            <v xml:space="preserve">Vùng 7 </v>
          </cell>
          <cell r="S62" t="str">
            <v>01RB000130</v>
          </cell>
          <cell r="T62" t="str">
            <v>TT KHCN Hòa Khánh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>01RB000130</v>
          </cell>
          <cell r="AD62" t="str">
            <v>TT KHCN Hòa Khánh</v>
          </cell>
          <cell r="AE62" t="str">
            <v>01BR000153</v>
          </cell>
          <cell r="AF62" t="str">
            <v>Phòng giao dịch Hòa Khánh</v>
          </cell>
          <cell r="AG62" t="str">
            <v xml:space="preserve">Đang sử dụng </v>
          </cell>
          <cell r="AH62" t="str">
            <v>Dùng chung</v>
          </cell>
          <cell r="AI62">
            <v>41282</v>
          </cell>
        </row>
        <row r="63">
          <cell r="A63" t="str">
            <v>CSTS00001347</v>
          </cell>
          <cell r="B63" t="str">
            <v>Hệ thống biển hiệu (HK)</v>
          </cell>
          <cell r="D63" t="str">
            <v>Thiết bị khác</v>
          </cell>
          <cell r="E63">
            <v>26866661</v>
          </cell>
          <cell r="F63">
            <v>0</v>
          </cell>
          <cell r="G63" t="str">
            <v>031816</v>
          </cell>
          <cell r="H63" t="str">
            <v>Tôn Đức Nhật</v>
          </cell>
          <cell r="I63" t="str">
            <v xml:space="preserve"> 01SB000001 </v>
          </cell>
          <cell r="J63" t="str">
            <v xml:space="preserve"> MSB </v>
          </cell>
          <cell r="K63" t="str">
            <v xml:space="preserve">01RB000001 </v>
          </cell>
          <cell r="L63" t="str">
            <v xml:space="preserve">Ngân hàng Bán lẻ </v>
          </cell>
          <cell r="M63" t="str">
            <v xml:space="preserve">01RB000382 </v>
          </cell>
          <cell r="N63" t="str">
            <v xml:space="preserve">TT Kênh Bán hàng và Phân phối </v>
          </cell>
          <cell r="O63" t="str">
            <v xml:space="preserve">01RB000733 </v>
          </cell>
          <cell r="P63" t="str">
            <v xml:space="preserve">Kênh TT Khách hàng Cá nhân MN </v>
          </cell>
          <cell r="Q63" t="str">
            <v xml:space="preserve">01RB000127 </v>
          </cell>
          <cell r="R63" t="str">
            <v xml:space="preserve">Vùng 7 </v>
          </cell>
          <cell r="S63" t="str">
            <v>01RB000130</v>
          </cell>
          <cell r="T63" t="str">
            <v>TT KHCN Hòa Khánh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>01RB000130</v>
          </cell>
          <cell r="AD63" t="str">
            <v>TT KHCN Hòa Khánh</v>
          </cell>
          <cell r="AE63" t="str">
            <v>01BR000153</v>
          </cell>
          <cell r="AF63" t="str">
            <v>Phòng giao dịch Hòa Khánh</v>
          </cell>
          <cell r="AG63" t="str">
            <v xml:space="preserve">Đang sử dụng </v>
          </cell>
          <cell r="AH63" t="str">
            <v>Dùng chung</v>
          </cell>
          <cell r="AI63">
            <v>41282</v>
          </cell>
        </row>
        <row r="64">
          <cell r="A64" t="str">
            <v>NTVP00017695</v>
          </cell>
          <cell r="B64" t="str">
            <v>Kệ chứng từ hai mặt GS5-K2</v>
          </cell>
          <cell r="D64" t="str">
            <v>Kệ kho</v>
          </cell>
          <cell r="E64">
            <v>2954546</v>
          </cell>
          <cell r="F64">
            <v>0</v>
          </cell>
          <cell r="G64" t="str">
            <v>031816</v>
          </cell>
          <cell r="H64" t="str">
            <v>Tôn Đức Nhật</v>
          </cell>
          <cell r="I64" t="str">
            <v xml:space="preserve"> 01SB000001 </v>
          </cell>
          <cell r="J64" t="str">
            <v xml:space="preserve"> MSB </v>
          </cell>
          <cell r="K64" t="str">
            <v xml:space="preserve">01RB000001 </v>
          </cell>
          <cell r="L64" t="str">
            <v xml:space="preserve">Ngân hàng Bán lẻ </v>
          </cell>
          <cell r="M64" t="str">
            <v xml:space="preserve">01RB000382 </v>
          </cell>
          <cell r="N64" t="str">
            <v xml:space="preserve">TT Kênh Bán hàng và Phân phối </v>
          </cell>
          <cell r="O64" t="str">
            <v xml:space="preserve">01RB000733 </v>
          </cell>
          <cell r="P64" t="str">
            <v xml:space="preserve">Kênh TT Khách hàng Cá nhân MN </v>
          </cell>
          <cell r="Q64" t="str">
            <v xml:space="preserve">01RB000127 </v>
          </cell>
          <cell r="R64" t="str">
            <v xml:space="preserve">Vùng 7 </v>
          </cell>
          <cell r="S64" t="str">
            <v>01RB000130</v>
          </cell>
          <cell r="T64" t="str">
            <v>TT KHCN Hòa Khánh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>01RB000130</v>
          </cell>
          <cell r="AD64" t="str">
            <v>TT KHCN Hòa Khánh</v>
          </cell>
          <cell r="AE64" t="str">
            <v>01BR000153</v>
          </cell>
          <cell r="AF64" t="str">
            <v>Phòng giao dịch Hòa Khánh</v>
          </cell>
          <cell r="AG64" t="str">
            <v xml:space="preserve">Đang sử dụng </v>
          </cell>
          <cell r="AH64" t="str">
            <v>Dùng chung</v>
          </cell>
          <cell r="AI64">
            <v>39653</v>
          </cell>
        </row>
        <row r="65">
          <cell r="A65" t="str">
            <v>00119884902881</v>
          </cell>
          <cell r="B65" t="str">
            <v>Bàn làm việc B2</v>
          </cell>
          <cell r="D65" t="str">
            <v>Bàn nhân viên</v>
          </cell>
          <cell r="E65">
            <v>2646000</v>
          </cell>
          <cell r="F65">
            <v>0</v>
          </cell>
          <cell r="G65" t="str">
            <v>031816</v>
          </cell>
          <cell r="H65" t="str">
            <v>Tôn Đức Nhật</v>
          </cell>
          <cell r="I65" t="str">
            <v xml:space="preserve"> 01SB000001 </v>
          </cell>
          <cell r="J65" t="str">
            <v xml:space="preserve"> MSB </v>
          </cell>
          <cell r="K65" t="str">
            <v xml:space="preserve">01RB000001 </v>
          </cell>
          <cell r="L65" t="str">
            <v xml:space="preserve">Ngân hàng Bán lẻ </v>
          </cell>
          <cell r="M65" t="str">
            <v xml:space="preserve">01RB000382 </v>
          </cell>
          <cell r="N65" t="str">
            <v xml:space="preserve">TT Kênh Bán hàng và Phân phối </v>
          </cell>
          <cell r="O65" t="str">
            <v xml:space="preserve">01RB000733 </v>
          </cell>
          <cell r="P65" t="str">
            <v xml:space="preserve">Kênh TT Khách hàng Cá nhân MN </v>
          </cell>
          <cell r="Q65" t="str">
            <v xml:space="preserve">01RB000127 </v>
          </cell>
          <cell r="R65" t="str">
            <v xml:space="preserve">Vùng 7 </v>
          </cell>
          <cell r="S65" t="str">
            <v>01RB000130</v>
          </cell>
          <cell r="T65" t="str">
            <v>TT KHCN Hòa Khánh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>01RB000130</v>
          </cell>
          <cell r="AD65" t="str">
            <v>TT KHCN Hòa Khánh</v>
          </cell>
          <cell r="AE65" t="str">
            <v>01BR000153</v>
          </cell>
          <cell r="AF65" t="str">
            <v>Phòng giao dịch Hòa Khánh</v>
          </cell>
          <cell r="AG65" t="str">
            <v xml:space="preserve">Đang sử dụng </v>
          </cell>
          <cell r="AH65" t="str">
            <v>Dùng chung</v>
          </cell>
          <cell r="AI65">
            <v>44887</v>
          </cell>
        </row>
        <row r="66">
          <cell r="A66" t="str">
            <v>00119884902882</v>
          </cell>
          <cell r="B66" t="str">
            <v>Bàn làm việc B2</v>
          </cell>
          <cell r="D66" t="str">
            <v>Bàn nhân viên</v>
          </cell>
          <cell r="E66">
            <v>2646000</v>
          </cell>
          <cell r="F66">
            <v>0</v>
          </cell>
          <cell r="G66" t="str">
            <v>031816</v>
          </cell>
          <cell r="H66" t="str">
            <v>Tôn Đức Nhật</v>
          </cell>
          <cell r="I66" t="str">
            <v xml:space="preserve"> 01SB000001 </v>
          </cell>
          <cell r="J66" t="str">
            <v xml:space="preserve"> MSB </v>
          </cell>
          <cell r="K66" t="str">
            <v xml:space="preserve">01RB000001 </v>
          </cell>
          <cell r="L66" t="str">
            <v xml:space="preserve">Ngân hàng Bán lẻ </v>
          </cell>
          <cell r="M66" t="str">
            <v xml:space="preserve">01RB000382 </v>
          </cell>
          <cell r="N66" t="str">
            <v xml:space="preserve">TT Kênh Bán hàng và Phân phối </v>
          </cell>
          <cell r="O66" t="str">
            <v xml:space="preserve">01RB000733 </v>
          </cell>
          <cell r="P66" t="str">
            <v xml:space="preserve">Kênh TT Khách hàng Cá nhân MN </v>
          </cell>
          <cell r="Q66" t="str">
            <v xml:space="preserve">01RB000127 </v>
          </cell>
          <cell r="R66" t="str">
            <v xml:space="preserve">Vùng 7 </v>
          </cell>
          <cell r="S66" t="str">
            <v>01RB000130</v>
          </cell>
          <cell r="T66" t="str">
            <v>TT KHCN Hòa Khánh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>01RB000130</v>
          </cell>
          <cell r="AD66" t="str">
            <v>TT KHCN Hòa Khánh</v>
          </cell>
          <cell r="AE66" t="str">
            <v>01BR000153</v>
          </cell>
          <cell r="AF66" t="str">
            <v>Phòng giao dịch Hòa Khánh</v>
          </cell>
          <cell r="AG66" t="str">
            <v xml:space="preserve">Đang sử dụng </v>
          </cell>
          <cell r="AH66" t="str">
            <v>Dùng chung</v>
          </cell>
          <cell r="AI66">
            <v>44887</v>
          </cell>
        </row>
        <row r="67">
          <cell r="A67" t="str">
            <v>00600610589037</v>
          </cell>
          <cell r="B67" t="str">
            <v>Bộ bàn làm việc gỗ Melamine (cả hộc di động)</v>
          </cell>
          <cell r="D67" t="str">
            <v>Bàn nhân viên kèm hộc tủ</v>
          </cell>
          <cell r="E67">
            <v>1150000</v>
          </cell>
          <cell r="F67">
            <v>0</v>
          </cell>
          <cell r="G67" t="str">
            <v>031816</v>
          </cell>
          <cell r="H67" t="str">
            <v>Tôn Đức Nhật</v>
          </cell>
          <cell r="I67" t="str">
            <v xml:space="preserve"> 01SB000001 </v>
          </cell>
          <cell r="J67" t="str">
            <v xml:space="preserve"> MSB </v>
          </cell>
          <cell r="K67" t="str">
            <v xml:space="preserve">01RB000001 </v>
          </cell>
          <cell r="L67" t="str">
            <v xml:space="preserve">Ngân hàng Bán lẻ </v>
          </cell>
          <cell r="M67" t="str">
            <v xml:space="preserve">01RB000382 </v>
          </cell>
          <cell r="N67" t="str">
            <v xml:space="preserve">TT Kênh Bán hàng và Phân phối </v>
          </cell>
          <cell r="O67" t="str">
            <v xml:space="preserve">01RB000733 </v>
          </cell>
          <cell r="P67" t="str">
            <v xml:space="preserve">Kênh TT Khách hàng Cá nhân MN </v>
          </cell>
          <cell r="Q67" t="str">
            <v xml:space="preserve">01RB000127 </v>
          </cell>
          <cell r="R67" t="str">
            <v xml:space="preserve">Vùng 7 </v>
          </cell>
          <cell r="S67" t="str">
            <v>01RB000130</v>
          </cell>
          <cell r="T67" t="str">
            <v>TT KHCN Hòa Khánh</v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>01RB000130</v>
          </cell>
          <cell r="AD67" t="str">
            <v>TT KHCN Hòa Khánh</v>
          </cell>
          <cell r="AE67" t="str">
            <v>01BR000153</v>
          </cell>
          <cell r="AF67" t="str">
            <v>Phòng giao dịch Hòa Khánh</v>
          </cell>
          <cell r="AG67" t="str">
            <v xml:space="preserve">Đang sử dụng </v>
          </cell>
          <cell r="AH67" t="str">
            <v>Dùng chung</v>
          </cell>
          <cell r="AI67">
            <v>43186</v>
          </cell>
        </row>
        <row r="68">
          <cell r="A68" t="str">
            <v>00110610601693</v>
          </cell>
          <cell r="B68" t="str">
            <v>Bàn làm việc</v>
          </cell>
          <cell r="D68" t="str">
            <v>Bàn nhân viên</v>
          </cell>
          <cell r="E68">
            <v>1925000</v>
          </cell>
          <cell r="F68">
            <v>0</v>
          </cell>
          <cell r="G68" t="str">
            <v>031816</v>
          </cell>
          <cell r="H68" t="str">
            <v>Tôn Đức Nhật</v>
          </cell>
          <cell r="I68" t="str">
            <v xml:space="preserve"> 01SB000001 </v>
          </cell>
          <cell r="J68" t="str">
            <v xml:space="preserve"> MSB </v>
          </cell>
          <cell r="K68" t="str">
            <v xml:space="preserve">01RB000001 </v>
          </cell>
          <cell r="L68" t="str">
            <v xml:space="preserve">Ngân hàng Bán lẻ </v>
          </cell>
          <cell r="M68" t="str">
            <v xml:space="preserve">01RB000382 </v>
          </cell>
          <cell r="N68" t="str">
            <v xml:space="preserve">TT Kênh Bán hàng và Phân phối </v>
          </cell>
          <cell r="O68" t="str">
            <v xml:space="preserve">01RB000733 </v>
          </cell>
          <cell r="P68" t="str">
            <v xml:space="preserve">Kênh TT Khách hàng Cá nhân MN </v>
          </cell>
          <cell r="Q68" t="str">
            <v xml:space="preserve">01RB000127 </v>
          </cell>
          <cell r="R68" t="str">
            <v xml:space="preserve">Vùng 7 </v>
          </cell>
          <cell r="S68" t="str">
            <v>01RB000130</v>
          </cell>
          <cell r="T68" t="str">
            <v>TT KHCN Hòa Khánh</v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>01RB000130</v>
          </cell>
          <cell r="AD68" t="str">
            <v>TT KHCN Hòa Khánh</v>
          </cell>
          <cell r="AE68" t="str">
            <v>01BR000153</v>
          </cell>
          <cell r="AF68" t="str">
            <v>Phòng giao dịch Hòa Khánh</v>
          </cell>
          <cell r="AG68" t="str">
            <v xml:space="preserve">Đang sử dụng </v>
          </cell>
          <cell r="AH68" t="str">
            <v>Dùng chung</v>
          </cell>
          <cell r="AI68">
            <v>43572</v>
          </cell>
        </row>
        <row r="69">
          <cell r="A69" t="str">
            <v>00110610601689</v>
          </cell>
          <cell r="B69" t="str">
            <v>Bàn làm việc</v>
          </cell>
          <cell r="D69" t="str">
            <v>Bàn nhân viên</v>
          </cell>
          <cell r="E69">
            <v>1925000</v>
          </cell>
          <cell r="F69">
            <v>0</v>
          </cell>
          <cell r="G69" t="str">
            <v>031816</v>
          </cell>
          <cell r="H69" t="str">
            <v>Tôn Đức Nhật</v>
          </cell>
          <cell r="I69" t="str">
            <v xml:space="preserve"> 01SB000001 </v>
          </cell>
          <cell r="J69" t="str">
            <v xml:space="preserve"> MSB </v>
          </cell>
          <cell r="K69" t="str">
            <v xml:space="preserve">01RB000001 </v>
          </cell>
          <cell r="L69" t="str">
            <v xml:space="preserve">Ngân hàng Bán lẻ </v>
          </cell>
          <cell r="M69" t="str">
            <v xml:space="preserve">01RB000382 </v>
          </cell>
          <cell r="N69" t="str">
            <v xml:space="preserve">TT Kênh Bán hàng và Phân phối </v>
          </cell>
          <cell r="O69" t="str">
            <v xml:space="preserve">01RB000733 </v>
          </cell>
          <cell r="P69" t="str">
            <v xml:space="preserve">Kênh TT Khách hàng Cá nhân MN </v>
          </cell>
          <cell r="Q69" t="str">
            <v xml:space="preserve">01RB000127 </v>
          </cell>
          <cell r="R69" t="str">
            <v xml:space="preserve">Vùng 7 </v>
          </cell>
          <cell r="S69" t="str">
            <v>01RB000130</v>
          </cell>
          <cell r="T69" t="str">
            <v>TT KHCN Hòa Khánh</v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>01RB000130</v>
          </cell>
          <cell r="AD69" t="str">
            <v>TT KHCN Hòa Khánh</v>
          </cell>
          <cell r="AE69" t="str">
            <v>01BR000153</v>
          </cell>
          <cell r="AF69" t="str">
            <v>Phòng giao dịch Hòa Khánh</v>
          </cell>
          <cell r="AG69" t="str">
            <v xml:space="preserve">Đang sử dụng </v>
          </cell>
          <cell r="AH69" t="str">
            <v>Dùng chung</v>
          </cell>
          <cell r="AI69">
            <v>43572</v>
          </cell>
        </row>
        <row r="70">
          <cell r="A70" t="str">
            <v>00600610589038</v>
          </cell>
          <cell r="B70" t="str">
            <v>Bộ bàn làm việc gỗ Melamine (cả hộc di động)</v>
          </cell>
          <cell r="D70" t="str">
            <v>Bàn nhân viên kèm hộc tủ</v>
          </cell>
          <cell r="E70">
            <v>1150000</v>
          </cell>
          <cell r="F70">
            <v>0</v>
          </cell>
          <cell r="G70" t="str">
            <v>031816</v>
          </cell>
          <cell r="H70" t="str">
            <v>Tôn Đức Nhật</v>
          </cell>
          <cell r="I70" t="str">
            <v xml:space="preserve"> 01SB000001 </v>
          </cell>
          <cell r="J70" t="str">
            <v xml:space="preserve"> MSB </v>
          </cell>
          <cell r="K70" t="str">
            <v xml:space="preserve">01RB000001 </v>
          </cell>
          <cell r="L70" t="str">
            <v xml:space="preserve">Ngân hàng Bán lẻ </v>
          </cell>
          <cell r="M70" t="str">
            <v xml:space="preserve">01RB000382 </v>
          </cell>
          <cell r="N70" t="str">
            <v xml:space="preserve">TT Kênh Bán hàng và Phân phối </v>
          </cell>
          <cell r="O70" t="str">
            <v xml:space="preserve">01RB000733 </v>
          </cell>
          <cell r="P70" t="str">
            <v xml:space="preserve">Kênh TT Khách hàng Cá nhân MN </v>
          </cell>
          <cell r="Q70" t="str">
            <v xml:space="preserve">01RB000127 </v>
          </cell>
          <cell r="R70" t="str">
            <v xml:space="preserve">Vùng 7 </v>
          </cell>
          <cell r="S70" t="str">
            <v>01RB000130</v>
          </cell>
          <cell r="T70" t="str">
            <v>TT KHCN Hòa Khánh</v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>01RB000130</v>
          </cell>
          <cell r="AD70" t="str">
            <v>TT KHCN Hòa Khánh</v>
          </cell>
          <cell r="AE70" t="str">
            <v>01BR000153</v>
          </cell>
          <cell r="AF70" t="str">
            <v>Phòng giao dịch Hòa Khánh</v>
          </cell>
          <cell r="AG70" t="str">
            <v xml:space="preserve">Đang sử dụng </v>
          </cell>
          <cell r="AH70" t="str">
            <v>Dùng chung</v>
          </cell>
          <cell r="AI70">
            <v>43186</v>
          </cell>
        </row>
        <row r="71">
          <cell r="A71" t="str">
            <v>00110610601691</v>
          </cell>
          <cell r="B71" t="str">
            <v>Bàn làm việc</v>
          </cell>
          <cell r="D71" t="str">
            <v>Bàn nhân viên</v>
          </cell>
          <cell r="E71">
            <v>1925000</v>
          </cell>
          <cell r="F71">
            <v>0</v>
          </cell>
          <cell r="G71" t="str">
            <v>031816</v>
          </cell>
          <cell r="H71" t="str">
            <v>Tôn Đức Nhật</v>
          </cell>
          <cell r="I71" t="str">
            <v xml:space="preserve"> 01SB000001 </v>
          </cell>
          <cell r="J71" t="str">
            <v xml:space="preserve"> MSB </v>
          </cell>
          <cell r="K71" t="str">
            <v xml:space="preserve">01RB000001 </v>
          </cell>
          <cell r="L71" t="str">
            <v xml:space="preserve">Ngân hàng Bán lẻ </v>
          </cell>
          <cell r="M71" t="str">
            <v xml:space="preserve">01RB000382 </v>
          </cell>
          <cell r="N71" t="str">
            <v xml:space="preserve">TT Kênh Bán hàng và Phân phối </v>
          </cell>
          <cell r="O71" t="str">
            <v xml:space="preserve">01RB000733 </v>
          </cell>
          <cell r="P71" t="str">
            <v xml:space="preserve">Kênh TT Khách hàng Cá nhân MN </v>
          </cell>
          <cell r="Q71" t="str">
            <v xml:space="preserve">01RB000127 </v>
          </cell>
          <cell r="R71" t="str">
            <v xml:space="preserve">Vùng 7 </v>
          </cell>
          <cell r="S71" t="str">
            <v>01RB000130</v>
          </cell>
          <cell r="T71" t="str">
            <v>TT KHCN Hòa Khánh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>01RB000130</v>
          </cell>
          <cell r="AD71" t="str">
            <v>TT KHCN Hòa Khánh</v>
          </cell>
          <cell r="AE71" t="str">
            <v>01BR000153</v>
          </cell>
          <cell r="AF71" t="str">
            <v>Phòng giao dịch Hòa Khánh</v>
          </cell>
          <cell r="AG71" t="str">
            <v xml:space="preserve">Đang sử dụng </v>
          </cell>
          <cell r="AH71" t="str">
            <v>Dùng chung</v>
          </cell>
          <cell r="AI71">
            <v>43572</v>
          </cell>
        </row>
        <row r="72">
          <cell r="A72" t="str">
            <v>00110610601694</v>
          </cell>
          <cell r="B72" t="str">
            <v>Bàn làm việc</v>
          </cell>
          <cell r="D72" t="str">
            <v>Bàn nhân viên</v>
          </cell>
          <cell r="E72">
            <v>1925000</v>
          </cell>
          <cell r="F72">
            <v>0</v>
          </cell>
          <cell r="G72" t="str">
            <v>031816</v>
          </cell>
          <cell r="H72" t="str">
            <v>Tôn Đức Nhật</v>
          </cell>
          <cell r="I72" t="str">
            <v xml:space="preserve"> 01SB000001 </v>
          </cell>
          <cell r="J72" t="str">
            <v xml:space="preserve"> MSB </v>
          </cell>
          <cell r="K72" t="str">
            <v xml:space="preserve">01RB000001 </v>
          </cell>
          <cell r="L72" t="str">
            <v xml:space="preserve">Ngân hàng Bán lẻ </v>
          </cell>
          <cell r="M72" t="str">
            <v xml:space="preserve">01RB000382 </v>
          </cell>
          <cell r="N72" t="str">
            <v xml:space="preserve">TT Kênh Bán hàng và Phân phối </v>
          </cell>
          <cell r="O72" t="str">
            <v xml:space="preserve">01RB000733 </v>
          </cell>
          <cell r="P72" t="str">
            <v xml:space="preserve">Kênh TT Khách hàng Cá nhân MN </v>
          </cell>
          <cell r="Q72" t="str">
            <v xml:space="preserve">01RB000127 </v>
          </cell>
          <cell r="R72" t="str">
            <v xml:space="preserve">Vùng 7 </v>
          </cell>
          <cell r="S72" t="str">
            <v>01RB000130</v>
          </cell>
          <cell r="T72" t="str">
            <v>TT KHCN Hòa Khánh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>01RB000130</v>
          </cell>
          <cell r="AD72" t="str">
            <v>TT KHCN Hòa Khánh</v>
          </cell>
          <cell r="AE72" t="str">
            <v>01BR000153</v>
          </cell>
          <cell r="AF72" t="str">
            <v>Phòng giao dịch Hòa Khánh</v>
          </cell>
          <cell r="AG72" t="str">
            <v xml:space="preserve">Đang sử dụng </v>
          </cell>
          <cell r="AH72" t="str">
            <v>Dùng chung</v>
          </cell>
          <cell r="AI72">
            <v>43572</v>
          </cell>
        </row>
        <row r="73">
          <cell r="A73" t="str">
            <v>00110610601690</v>
          </cell>
          <cell r="B73" t="str">
            <v>Bàn làm việc</v>
          </cell>
          <cell r="D73" t="str">
            <v>Bàn nhân viên</v>
          </cell>
          <cell r="E73">
            <v>1925000</v>
          </cell>
          <cell r="F73">
            <v>0</v>
          </cell>
          <cell r="G73" t="str">
            <v>031816</v>
          </cell>
          <cell r="H73" t="str">
            <v>Tôn Đức Nhật</v>
          </cell>
          <cell r="I73" t="str">
            <v xml:space="preserve"> 01SB000001 </v>
          </cell>
          <cell r="J73" t="str">
            <v xml:space="preserve"> MSB </v>
          </cell>
          <cell r="K73" t="str">
            <v xml:space="preserve">01RB000001 </v>
          </cell>
          <cell r="L73" t="str">
            <v xml:space="preserve">Ngân hàng Bán lẻ </v>
          </cell>
          <cell r="M73" t="str">
            <v xml:space="preserve">01RB000382 </v>
          </cell>
          <cell r="N73" t="str">
            <v xml:space="preserve">TT Kênh Bán hàng và Phân phối </v>
          </cell>
          <cell r="O73" t="str">
            <v xml:space="preserve">01RB000733 </v>
          </cell>
          <cell r="P73" t="str">
            <v xml:space="preserve">Kênh TT Khách hàng Cá nhân MN </v>
          </cell>
          <cell r="Q73" t="str">
            <v xml:space="preserve">01RB000127 </v>
          </cell>
          <cell r="R73" t="str">
            <v xml:space="preserve">Vùng 7 </v>
          </cell>
          <cell r="S73" t="str">
            <v>01RB000130</v>
          </cell>
          <cell r="T73" t="str">
            <v>TT KHCN Hòa Khánh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>01RB000130</v>
          </cell>
          <cell r="AD73" t="str">
            <v>TT KHCN Hòa Khánh</v>
          </cell>
          <cell r="AE73" t="str">
            <v>01BR000153</v>
          </cell>
          <cell r="AF73" t="str">
            <v>Phòng giao dịch Hòa Khánh</v>
          </cell>
          <cell r="AG73" t="str">
            <v xml:space="preserve">Đang sử dụng </v>
          </cell>
          <cell r="AH73" t="str">
            <v>Dùng chung</v>
          </cell>
          <cell r="AI73">
            <v>43572</v>
          </cell>
        </row>
        <row r="74">
          <cell r="A74" t="str">
            <v>00110610601692</v>
          </cell>
          <cell r="B74" t="str">
            <v>Bàn làm việc</v>
          </cell>
          <cell r="D74" t="str">
            <v>Bàn nhân viên</v>
          </cell>
          <cell r="E74">
            <v>1925000</v>
          </cell>
          <cell r="F74">
            <v>0</v>
          </cell>
          <cell r="G74" t="str">
            <v>031816</v>
          </cell>
          <cell r="H74" t="str">
            <v>Tôn Đức Nhật</v>
          </cell>
          <cell r="I74" t="str">
            <v xml:space="preserve"> 01SB000001 </v>
          </cell>
          <cell r="J74" t="str">
            <v xml:space="preserve"> MSB </v>
          </cell>
          <cell r="K74" t="str">
            <v xml:space="preserve">01RB000001 </v>
          </cell>
          <cell r="L74" t="str">
            <v xml:space="preserve">Ngân hàng Bán lẻ </v>
          </cell>
          <cell r="M74" t="str">
            <v xml:space="preserve">01RB000382 </v>
          </cell>
          <cell r="N74" t="str">
            <v xml:space="preserve">TT Kênh Bán hàng và Phân phối </v>
          </cell>
          <cell r="O74" t="str">
            <v xml:space="preserve">01RB000733 </v>
          </cell>
          <cell r="P74" t="str">
            <v xml:space="preserve">Kênh TT Khách hàng Cá nhân MN </v>
          </cell>
          <cell r="Q74" t="str">
            <v xml:space="preserve">01RB000127 </v>
          </cell>
          <cell r="R74" t="str">
            <v xml:space="preserve">Vùng 7 </v>
          </cell>
          <cell r="S74" t="str">
            <v>01RB000130</v>
          </cell>
          <cell r="T74" t="str">
            <v>TT KHCN Hòa Khánh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>01RB000130</v>
          </cell>
          <cell r="AD74" t="str">
            <v>TT KHCN Hòa Khánh</v>
          </cell>
          <cell r="AE74" t="str">
            <v>01BR000153</v>
          </cell>
          <cell r="AF74" t="str">
            <v>Phòng giao dịch Hòa Khánh</v>
          </cell>
          <cell r="AG74" t="str">
            <v xml:space="preserve">Đang sử dụng </v>
          </cell>
          <cell r="AH74" t="str">
            <v>Dùng chung</v>
          </cell>
          <cell r="AI74">
            <v>43572</v>
          </cell>
        </row>
        <row r="75">
          <cell r="A75" t="str">
            <v>00119884902883</v>
          </cell>
          <cell r="B75" t="str">
            <v>Ghế MINUET 108</v>
          </cell>
          <cell r="D75" t="str">
            <v>Ghế nhân viên chân xoay</v>
          </cell>
          <cell r="E75">
            <v>1561748</v>
          </cell>
          <cell r="F75">
            <v>0</v>
          </cell>
          <cell r="G75" t="str">
            <v>031816</v>
          </cell>
          <cell r="H75" t="str">
            <v>Tôn Đức Nhật</v>
          </cell>
          <cell r="I75" t="str">
            <v xml:space="preserve"> 01SB000001 </v>
          </cell>
          <cell r="J75" t="str">
            <v xml:space="preserve"> MSB </v>
          </cell>
          <cell r="K75" t="str">
            <v xml:space="preserve">01RB000001 </v>
          </cell>
          <cell r="L75" t="str">
            <v xml:space="preserve">Ngân hàng Bán lẻ </v>
          </cell>
          <cell r="M75" t="str">
            <v xml:space="preserve">01RB000382 </v>
          </cell>
          <cell r="N75" t="str">
            <v xml:space="preserve">TT Kênh Bán hàng và Phân phối </v>
          </cell>
          <cell r="O75" t="str">
            <v xml:space="preserve">01RB000733 </v>
          </cell>
          <cell r="P75" t="str">
            <v xml:space="preserve">Kênh TT Khách hàng Cá nhân MN </v>
          </cell>
          <cell r="Q75" t="str">
            <v xml:space="preserve">01RB000127 </v>
          </cell>
          <cell r="R75" t="str">
            <v xml:space="preserve">Vùng 7 </v>
          </cell>
          <cell r="S75" t="str">
            <v>01RB000130</v>
          </cell>
          <cell r="T75" t="str">
            <v>TT KHCN Hòa Khánh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>01RB000130</v>
          </cell>
          <cell r="AD75" t="str">
            <v>TT KHCN Hòa Khánh</v>
          </cell>
          <cell r="AE75" t="str">
            <v>01BR000153</v>
          </cell>
          <cell r="AF75" t="str">
            <v>Phòng giao dịch Hòa Khánh</v>
          </cell>
          <cell r="AG75" t="str">
            <v xml:space="preserve">Đang sử dụng </v>
          </cell>
          <cell r="AH75" t="str">
            <v>Dùng chung</v>
          </cell>
          <cell r="AI75">
            <v>44887</v>
          </cell>
        </row>
        <row r="76">
          <cell r="A76" t="str">
            <v>00110610601764</v>
          </cell>
          <cell r="B76" t="str">
            <v>Ghế nhân viên</v>
          </cell>
          <cell r="D76" t="str">
            <v>Ghế nhân viên chân xoay</v>
          </cell>
          <cell r="E76">
            <v>1210000</v>
          </cell>
          <cell r="F76">
            <v>0</v>
          </cell>
          <cell r="G76" t="str">
            <v>031816</v>
          </cell>
          <cell r="H76" t="str">
            <v>Tôn Đức Nhật</v>
          </cell>
          <cell r="I76" t="str">
            <v xml:space="preserve"> 01SB000001 </v>
          </cell>
          <cell r="J76" t="str">
            <v xml:space="preserve"> MSB </v>
          </cell>
          <cell r="K76" t="str">
            <v xml:space="preserve">01RB000001 </v>
          </cell>
          <cell r="L76" t="str">
            <v xml:space="preserve">Ngân hàng Bán lẻ </v>
          </cell>
          <cell r="M76" t="str">
            <v xml:space="preserve">01RB000382 </v>
          </cell>
          <cell r="N76" t="str">
            <v xml:space="preserve">TT Kênh Bán hàng và Phân phối </v>
          </cell>
          <cell r="O76" t="str">
            <v xml:space="preserve">01RB000733 </v>
          </cell>
          <cell r="P76" t="str">
            <v xml:space="preserve">Kênh TT Khách hàng Cá nhân MN </v>
          </cell>
          <cell r="Q76" t="str">
            <v xml:space="preserve">01RB000127 </v>
          </cell>
          <cell r="R76" t="str">
            <v xml:space="preserve">Vùng 7 </v>
          </cell>
          <cell r="S76" t="str">
            <v>01RB000130</v>
          </cell>
          <cell r="T76" t="str">
            <v>TT KHCN Hòa Khánh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>01RB000130</v>
          </cell>
          <cell r="AD76" t="str">
            <v>TT KHCN Hòa Khánh</v>
          </cell>
          <cell r="AE76" t="str">
            <v>01BR000153</v>
          </cell>
          <cell r="AF76" t="str">
            <v>Phòng giao dịch Hòa Khánh</v>
          </cell>
          <cell r="AG76" t="str">
            <v xml:space="preserve">Đang sử dụng </v>
          </cell>
          <cell r="AH76" t="str">
            <v>Dùng chung</v>
          </cell>
          <cell r="AI76">
            <v>43572</v>
          </cell>
        </row>
        <row r="77">
          <cell r="A77" t="str">
            <v>00110610601763</v>
          </cell>
          <cell r="B77" t="str">
            <v>Ghế nhân viên</v>
          </cell>
          <cell r="D77" t="str">
            <v>Ghế nhân viên chân xoay</v>
          </cell>
          <cell r="E77">
            <v>1210000</v>
          </cell>
          <cell r="F77">
            <v>0</v>
          </cell>
          <cell r="G77" t="str">
            <v>031816</v>
          </cell>
          <cell r="H77" t="str">
            <v>Tôn Đức Nhật</v>
          </cell>
          <cell r="I77" t="str">
            <v xml:space="preserve"> 01SB000001 </v>
          </cell>
          <cell r="J77" t="str">
            <v xml:space="preserve"> MSB </v>
          </cell>
          <cell r="K77" t="str">
            <v xml:space="preserve">01RB000001 </v>
          </cell>
          <cell r="L77" t="str">
            <v xml:space="preserve">Ngân hàng Bán lẻ </v>
          </cell>
          <cell r="M77" t="str">
            <v xml:space="preserve">01RB000382 </v>
          </cell>
          <cell r="N77" t="str">
            <v xml:space="preserve">TT Kênh Bán hàng và Phân phối </v>
          </cell>
          <cell r="O77" t="str">
            <v xml:space="preserve">01RB000733 </v>
          </cell>
          <cell r="P77" t="str">
            <v xml:space="preserve">Kênh TT Khách hàng Cá nhân MN </v>
          </cell>
          <cell r="Q77" t="str">
            <v xml:space="preserve">01RB000127 </v>
          </cell>
          <cell r="R77" t="str">
            <v xml:space="preserve">Vùng 7 </v>
          </cell>
          <cell r="S77" t="str">
            <v>01RB000130</v>
          </cell>
          <cell r="T77" t="str">
            <v>TT KHCN Hòa Khánh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>01RB000130</v>
          </cell>
          <cell r="AD77" t="str">
            <v>TT KHCN Hòa Khánh</v>
          </cell>
          <cell r="AE77" t="str">
            <v>01BR000153</v>
          </cell>
          <cell r="AF77" t="str">
            <v>Phòng giao dịch Hòa Khánh</v>
          </cell>
          <cell r="AG77" t="str">
            <v xml:space="preserve">Đang sử dụng </v>
          </cell>
          <cell r="AH77" t="str">
            <v>Dùng chung</v>
          </cell>
          <cell r="AI77">
            <v>43572</v>
          </cell>
        </row>
        <row r="78">
          <cell r="A78" t="str">
            <v>00110610601765</v>
          </cell>
          <cell r="B78" t="str">
            <v>Ghế nhân viên</v>
          </cell>
          <cell r="D78" t="str">
            <v>Ghế nhân viên chân xoay</v>
          </cell>
          <cell r="E78">
            <v>1210000</v>
          </cell>
          <cell r="F78">
            <v>0</v>
          </cell>
          <cell r="G78" t="str">
            <v>031816</v>
          </cell>
          <cell r="H78" t="str">
            <v>Tôn Đức Nhật</v>
          </cell>
          <cell r="I78" t="str">
            <v xml:space="preserve"> 01SB000001 </v>
          </cell>
          <cell r="J78" t="str">
            <v xml:space="preserve"> MSB </v>
          </cell>
          <cell r="K78" t="str">
            <v xml:space="preserve">01RB000001 </v>
          </cell>
          <cell r="L78" t="str">
            <v xml:space="preserve">Ngân hàng Bán lẻ </v>
          </cell>
          <cell r="M78" t="str">
            <v xml:space="preserve">01RB000382 </v>
          </cell>
          <cell r="N78" t="str">
            <v xml:space="preserve">TT Kênh Bán hàng và Phân phối </v>
          </cell>
          <cell r="O78" t="str">
            <v xml:space="preserve">01RB000733 </v>
          </cell>
          <cell r="P78" t="str">
            <v xml:space="preserve">Kênh TT Khách hàng Cá nhân MN </v>
          </cell>
          <cell r="Q78" t="str">
            <v xml:space="preserve">01RB000127 </v>
          </cell>
          <cell r="R78" t="str">
            <v xml:space="preserve">Vùng 7 </v>
          </cell>
          <cell r="S78" t="str">
            <v>01RB000130</v>
          </cell>
          <cell r="T78" t="str">
            <v>TT KHCN Hòa Khánh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>01RB000130</v>
          </cell>
          <cell r="AD78" t="str">
            <v>TT KHCN Hòa Khánh</v>
          </cell>
          <cell r="AE78" t="str">
            <v>01BR000153</v>
          </cell>
          <cell r="AF78" t="str">
            <v>Phòng giao dịch Hòa Khánh</v>
          </cell>
          <cell r="AG78" t="str">
            <v xml:space="preserve">Đang sử dụng </v>
          </cell>
          <cell r="AH78" t="str">
            <v>Dùng chung</v>
          </cell>
          <cell r="AI78">
            <v>43572</v>
          </cell>
        </row>
        <row r="79">
          <cell r="A79" t="str">
            <v>00110610601768</v>
          </cell>
          <cell r="B79" t="str">
            <v>Ghế nhân viên</v>
          </cell>
          <cell r="D79" t="str">
            <v>Ghế nhân viên chân xoay</v>
          </cell>
          <cell r="E79">
            <v>1210000</v>
          </cell>
          <cell r="F79">
            <v>0</v>
          </cell>
          <cell r="G79" t="str">
            <v>031816</v>
          </cell>
          <cell r="H79" t="str">
            <v>Tôn Đức Nhật</v>
          </cell>
          <cell r="I79" t="str">
            <v xml:space="preserve"> 01SB000001 </v>
          </cell>
          <cell r="J79" t="str">
            <v xml:space="preserve"> MSB </v>
          </cell>
          <cell r="K79" t="str">
            <v xml:space="preserve">01RB000001 </v>
          </cell>
          <cell r="L79" t="str">
            <v xml:space="preserve">Ngân hàng Bán lẻ </v>
          </cell>
          <cell r="M79" t="str">
            <v xml:space="preserve">01RB000382 </v>
          </cell>
          <cell r="N79" t="str">
            <v xml:space="preserve">TT Kênh Bán hàng và Phân phối </v>
          </cell>
          <cell r="O79" t="str">
            <v xml:space="preserve">01RB000733 </v>
          </cell>
          <cell r="P79" t="str">
            <v xml:space="preserve">Kênh TT Khách hàng Cá nhân MN </v>
          </cell>
          <cell r="Q79" t="str">
            <v xml:space="preserve">01RB000127 </v>
          </cell>
          <cell r="R79" t="str">
            <v xml:space="preserve">Vùng 7 </v>
          </cell>
          <cell r="S79" t="str">
            <v>01RB000130</v>
          </cell>
          <cell r="T79" t="str">
            <v>TT KHCN Hòa Khánh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>01RB000130</v>
          </cell>
          <cell r="AD79" t="str">
            <v>TT KHCN Hòa Khánh</v>
          </cell>
          <cell r="AE79" t="str">
            <v>01BR000153</v>
          </cell>
          <cell r="AF79" t="str">
            <v>Phòng giao dịch Hòa Khánh</v>
          </cell>
          <cell r="AG79" t="str">
            <v xml:space="preserve">Đang sử dụng </v>
          </cell>
          <cell r="AH79" t="str">
            <v>Dùng chung</v>
          </cell>
          <cell r="AI79">
            <v>43572</v>
          </cell>
        </row>
        <row r="80">
          <cell r="A80" t="str">
            <v>00110610601766</v>
          </cell>
          <cell r="B80" t="str">
            <v>Ghế nhân viên</v>
          </cell>
          <cell r="D80" t="str">
            <v>Ghế nhân viên chân xoay</v>
          </cell>
          <cell r="E80">
            <v>1210000</v>
          </cell>
          <cell r="F80">
            <v>0</v>
          </cell>
          <cell r="G80" t="str">
            <v>031816</v>
          </cell>
          <cell r="H80" t="str">
            <v>Tôn Đức Nhật</v>
          </cell>
          <cell r="I80" t="str">
            <v xml:space="preserve"> 01SB000001 </v>
          </cell>
          <cell r="J80" t="str">
            <v xml:space="preserve"> MSB </v>
          </cell>
          <cell r="K80" t="str">
            <v xml:space="preserve">01RB000001 </v>
          </cell>
          <cell r="L80" t="str">
            <v xml:space="preserve">Ngân hàng Bán lẻ </v>
          </cell>
          <cell r="M80" t="str">
            <v xml:space="preserve">01RB000382 </v>
          </cell>
          <cell r="N80" t="str">
            <v xml:space="preserve">TT Kênh Bán hàng và Phân phối </v>
          </cell>
          <cell r="O80" t="str">
            <v xml:space="preserve">01RB000733 </v>
          </cell>
          <cell r="P80" t="str">
            <v xml:space="preserve">Kênh TT Khách hàng Cá nhân MN </v>
          </cell>
          <cell r="Q80" t="str">
            <v xml:space="preserve">01RB000127 </v>
          </cell>
          <cell r="R80" t="str">
            <v xml:space="preserve">Vùng 7 </v>
          </cell>
          <cell r="S80" t="str">
            <v>01RB000130</v>
          </cell>
          <cell r="T80" t="str">
            <v>TT KHCN Hòa Khánh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>01RB000130</v>
          </cell>
          <cell r="AD80" t="str">
            <v>TT KHCN Hòa Khánh</v>
          </cell>
          <cell r="AE80" t="str">
            <v>01BR000153</v>
          </cell>
          <cell r="AF80" t="str">
            <v>Phòng giao dịch Hòa Khánh</v>
          </cell>
          <cell r="AG80" t="str">
            <v xml:space="preserve">Đang sử dụng </v>
          </cell>
          <cell r="AH80" t="str">
            <v>Dùng chung</v>
          </cell>
          <cell r="AI80">
            <v>43572</v>
          </cell>
        </row>
        <row r="81">
          <cell r="A81" t="str">
            <v>00110610601767</v>
          </cell>
          <cell r="B81" t="str">
            <v>Ghế nhân viên</v>
          </cell>
          <cell r="D81" t="str">
            <v>Ghế nhân viên chân xoay</v>
          </cell>
          <cell r="E81">
            <v>1210000</v>
          </cell>
          <cell r="F81">
            <v>0</v>
          </cell>
          <cell r="G81" t="str">
            <v>031816</v>
          </cell>
          <cell r="H81" t="str">
            <v>Tôn Đức Nhật</v>
          </cell>
          <cell r="I81" t="str">
            <v xml:space="preserve"> 01SB000001 </v>
          </cell>
          <cell r="J81" t="str">
            <v xml:space="preserve"> MSB </v>
          </cell>
          <cell r="K81" t="str">
            <v xml:space="preserve">01RB000001 </v>
          </cell>
          <cell r="L81" t="str">
            <v xml:space="preserve">Ngân hàng Bán lẻ </v>
          </cell>
          <cell r="M81" t="str">
            <v xml:space="preserve">01RB000382 </v>
          </cell>
          <cell r="N81" t="str">
            <v xml:space="preserve">TT Kênh Bán hàng và Phân phối </v>
          </cell>
          <cell r="O81" t="str">
            <v xml:space="preserve">01RB000733 </v>
          </cell>
          <cell r="P81" t="str">
            <v xml:space="preserve">Kênh TT Khách hàng Cá nhân MN </v>
          </cell>
          <cell r="Q81" t="str">
            <v xml:space="preserve">01RB000127 </v>
          </cell>
          <cell r="R81" t="str">
            <v xml:space="preserve">Vùng 7 </v>
          </cell>
          <cell r="S81" t="str">
            <v>01RB000130</v>
          </cell>
          <cell r="T81" t="str">
            <v>TT KHCN Hòa Khánh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>01RB000130</v>
          </cell>
          <cell r="AD81" t="str">
            <v>TT KHCN Hòa Khánh</v>
          </cell>
          <cell r="AE81" t="str">
            <v>01BR000153</v>
          </cell>
          <cell r="AF81" t="str">
            <v>Phòng giao dịch Hòa Khánh</v>
          </cell>
          <cell r="AG81" t="str">
            <v xml:space="preserve">Đang sử dụng </v>
          </cell>
          <cell r="AH81" t="str">
            <v>Dùng chung</v>
          </cell>
          <cell r="AI81">
            <v>43572</v>
          </cell>
        </row>
        <row r="82">
          <cell r="A82" t="str">
            <v>00119884909508</v>
          </cell>
          <cell r="B82" t="str">
            <v>‭Tủ quà tặng (KT: 2500x500x3250mm)‬</v>
          </cell>
          <cell r="D82" t="str">
            <v>Tủ quà tặng</v>
          </cell>
          <cell r="E82">
            <v>16500000</v>
          </cell>
          <cell r="F82">
            <v>0</v>
          </cell>
          <cell r="G82" t="str">
            <v>031816</v>
          </cell>
          <cell r="H82" t="str">
            <v>Tôn Đức Nhật</v>
          </cell>
          <cell r="I82" t="str">
            <v xml:space="preserve"> 01SB000001 </v>
          </cell>
          <cell r="J82" t="str">
            <v xml:space="preserve"> MSB </v>
          </cell>
          <cell r="K82" t="str">
            <v xml:space="preserve">01RB000001 </v>
          </cell>
          <cell r="L82" t="str">
            <v xml:space="preserve">Ngân hàng Bán lẻ </v>
          </cell>
          <cell r="M82" t="str">
            <v xml:space="preserve">01RB000382 </v>
          </cell>
          <cell r="N82" t="str">
            <v xml:space="preserve">TT Kênh Bán hàng và Phân phối </v>
          </cell>
          <cell r="O82" t="str">
            <v xml:space="preserve">01RB000733 </v>
          </cell>
          <cell r="P82" t="str">
            <v xml:space="preserve">Kênh TT Khách hàng Cá nhân MN </v>
          </cell>
          <cell r="Q82" t="str">
            <v xml:space="preserve">01RB000127 </v>
          </cell>
          <cell r="R82" t="str">
            <v xml:space="preserve">Vùng 7 </v>
          </cell>
          <cell r="S82" t="str">
            <v>01RB000130</v>
          </cell>
          <cell r="T82" t="str">
            <v>TT KHCN Hòa Khánh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>01RB000130</v>
          </cell>
          <cell r="AD82" t="str">
            <v>TT KHCN Hòa Khánh</v>
          </cell>
          <cell r="AE82" t="str">
            <v>01BR000153</v>
          </cell>
          <cell r="AF82" t="str">
            <v>Phòng giao dịch Hòa Khánh</v>
          </cell>
          <cell r="AG82" t="str">
            <v xml:space="preserve">Đang sử dụng </v>
          </cell>
          <cell r="AH82" t="str">
            <v>Dùng chung</v>
          </cell>
          <cell r="AI82">
            <v>45138</v>
          </cell>
        </row>
        <row r="83">
          <cell r="A83" t="str">
            <v>00119884909482</v>
          </cell>
          <cell r="B83" t="str">
            <v>‭Tủ thấp quầy giao dịch (KT:1000x500x350mm)‬</v>
          </cell>
          <cell r="D83" t="str">
            <v>Tủ tài liệu thấp</v>
          </cell>
          <cell r="E83">
            <v>2200000</v>
          </cell>
          <cell r="F83">
            <v>0</v>
          </cell>
          <cell r="G83" t="str">
            <v>031816</v>
          </cell>
          <cell r="H83" t="str">
            <v>Tôn Đức Nhật</v>
          </cell>
          <cell r="I83" t="str">
            <v xml:space="preserve"> 01SB000001 </v>
          </cell>
          <cell r="J83" t="str">
            <v xml:space="preserve"> MSB </v>
          </cell>
          <cell r="K83" t="str">
            <v xml:space="preserve">01RB000001 </v>
          </cell>
          <cell r="L83" t="str">
            <v xml:space="preserve">Ngân hàng Bán lẻ </v>
          </cell>
          <cell r="M83" t="str">
            <v xml:space="preserve">01RB000382 </v>
          </cell>
          <cell r="N83" t="str">
            <v xml:space="preserve">TT Kênh Bán hàng và Phân phối </v>
          </cell>
          <cell r="O83" t="str">
            <v xml:space="preserve">01RB000733 </v>
          </cell>
          <cell r="P83" t="str">
            <v xml:space="preserve">Kênh TT Khách hàng Cá nhân MN </v>
          </cell>
          <cell r="Q83" t="str">
            <v xml:space="preserve">01RB000127 </v>
          </cell>
          <cell r="R83" t="str">
            <v xml:space="preserve">Vùng 7 </v>
          </cell>
          <cell r="S83" t="str">
            <v>01RB000130</v>
          </cell>
          <cell r="T83" t="str">
            <v>TT KHCN Hòa Khánh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>01RB000130</v>
          </cell>
          <cell r="AD83" t="str">
            <v>TT KHCN Hòa Khánh</v>
          </cell>
          <cell r="AE83" t="str">
            <v>01BR000153</v>
          </cell>
          <cell r="AF83" t="str">
            <v>Phòng giao dịch Hòa Khánh</v>
          </cell>
          <cell r="AG83" t="str">
            <v xml:space="preserve">Đang sử dụng </v>
          </cell>
          <cell r="AH83" t="str">
            <v>Dùng chung</v>
          </cell>
          <cell r="AI83">
            <v>45138</v>
          </cell>
        </row>
        <row r="84">
          <cell r="A84" t="str">
            <v>00119884909483</v>
          </cell>
          <cell r="B84" t="str">
            <v>‭Tủ thấp quầy giao dịch (KT:1000x500x350mm)‬</v>
          </cell>
          <cell r="D84" t="str">
            <v>Tủ tài liệu thấp</v>
          </cell>
          <cell r="E84">
            <v>2200000</v>
          </cell>
          <cell r="F84">
            <v>0</v>
          </cell>
          <cell r="G84" t="str">
            <v>031816</v>
          </cell>
          <cell r="H84" t="str">
            <v>Tôn Đức Nhật</v>
          </cell>
          <cell r="I84" t="str">
            <v xml:space="preserve"> 01SB000001 </v>
          </cell>
          <cell r="J84" t="str">
            <v xml:space="preserve"> MSB </v>
          </cell>
          <cell r="K84" t="str">
            <v xml:space="preserve">01RB000001 </v>
          </cell>
          <cell r="L84" t="str">
            <v xml:space="preserve">Ngân hàng Bán lẻ </v>
          </cell>
          <cell r="M84" t="str">
            <v xml:space="preserve">01RB000382 </v>
          </cell>
          <cell r="N84" t="str">
            <v xml:space="preserve">TT Kênh Bán hàng và Phân phối </v>
          </cell>
          <cell r="O84" t="str">
            <v xml:space="preserve">01RB000733 </v>
          </cell>
          <cell r="P84" t="str">
            <v xml:space="preserve">Kênh TT Khách hàng Cá nhân MN </v>
          </cell>
          <cell r="Q84" t="str">
            <v xml:space="preserve">01RB000127 </v>
          </cell>
          <cell r="R84" t="str">
            <v xml:space="preserve">Vùng 7 </v>
          </cell>
          <cell r="S84" t="str">
            <v>01RB000130</v>
          </cell>
          <cell r="T84" t="str">
            <v>TT KHCN Hòa Khánh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>01RB000130</v>
          </cell>
          <cell r="AD84" t="str">
            <v>TT KHCN Hòa Khánh</v>
          </cell>
          <cell r="AE84" t="str">
            <v>01BR000153</v>
          </cell>
          <cell r="AF84" t="str">
            <v>Phòng giao dịch Hòa Khánh</v>
          </cell>
          <cell r="AG84" t="str">
            <v xml:space="preserve">Đang sử dụng </v>
          </cell>
          <cell r="AH84" t="str">
            <v>Dùng chung</v>
          </cell>
          <cell r="AI84">
            <v>45138</v>
          </cell>
        </row>
        <row r="85">
          <cell r="A85" t="str">
            <v>00119884909485</v>
          </cell>
          <cell r="B85" t="str">
            <v>‭Tủ thấp (KT: 800x400x825)‬</v>
          </cell>
          <cell r="D85" t="str">
            <v>Tủ tài liệu thấp</v>
          </cell>
          <cell r="E85">
            <v>2178000</v>
          </cell>
          <cell r="F85">
            <v>0</v>
          </cell>
          <cell r="G85" t="str">
            <v>031816</v>
          </cell>
          <cell r="H85" t="str">
            <v>Tôn Đức Nhật</v>
          </cell>
          <cell r="I85" t="str">
            <v xml:space="preserve"> 01SB000001 </v>
          </cell>
          <cell r="J85" t="str">
            <v xml:space="preserve"> MSB </v>
          </cell>
          <cell r="K85" t="str">
            <v xml:space="preserve">01RB000001 </v>
          </cell>
          <cell r="L85" t="str">
            <v xml:space="preserve">Ngân hàng Bán lẻ </v>
          </cell>
          <cell r="M85" t="str">
            <v xml:space="preserve">01RB000382 </v>
          </cell>
          <cell r="N85" t="str">
            <v xml:space="preserve">TT Kênh Bán hàng và Phân phối </v>
          </cell>
          <cell r="O85" t="str">
            <v xml:space="preserve">01RB000733 </v>
          </cell>
          <cell r="P85" t="str">
            <v xml:space="preserve">Kênh TT Khách hàng Cá nhân MN </v>
          </cell>
          <cell r="Q85" t="str">
            <v xml:space="preserve">01RB000127 </v>
          </cell>
          <cell r="R85" t="str">
            <v xml:space="preserve">Vùng 7 </v>
          </cell>
          <cell r="S85" t="str">
            <v>01RB000130</v>
          </cell>
          <cell r="T85" t="str">
            <v>TT KHCN Hòa Khánh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>01RB000130</v>
          </cell>
          <cell r="AD85" t="str">
            <v>TT KHCN Hòa Khánh</v>
          </cell>
          <cell r="AE85" t="str">
            <v>01BR000153</v>
          </cell>
          <cell r="AF85" t="str">
            <v>Phòng giao dịch Hòa Khánh</v>
          </cell>
          <cell r="AG85" t="str">
            <v xml:space="preserve">Đang sử dụng </v>
          </cell>
          <cell r="AH85" t="str">
            <v>Dùng chung</v>
          </cell>
          <cell r="AI85">
            <v>45138</v>
          </cell>
        </row>
        <row r="86">
          <cell r="A86" t="str">
            <v>00119884909486</v>
          </cell>
          <cell r="B86" t="str">
            <v>‭Tủ thấp (KT: 800x400x825)‬</v>
          </cell>
          <cell r="D86" t="str">
            <v>Tủ tài liệu thấp</v>
          </cell>
          <cell r="E86">
            <v>2178000</v>
          </cell>
          <cell r="F86">
            <v>0</v>
          </cell>
          <cell r="G86" t="str">
            <v>031816</v>
          </cell>
          <cell r="H86" t="str">
            <v>Tôn Đức Nhật</v>
          </cell>
          <cell r="I86" t="str">
            <v xml:space="preserve"> 01SB000001 </v>
          </cell>
          <cell r="J86" t="str">
            <v xml:space="preserve"> MSB </v>
          </cell>
          <cell r="K86" t="str">
            <v xml:space="preserve">01RB000001 </v>
          </cell>
          <cell r="L86" t="str">
            <v xml:space="preserve">Ngân hàng Bán lẻ </v>
          </cell>
          <cell r="M86" t="str">
            <v xml:space="preserve">01RB000382 </v>
          </cell>
          <cell r="N86" t="str">
            <v xml:space="preserve">TT Kênh Bán hàng và Phân phối </v>
          </cell>
          <cell r="O86" t="str">
            <v xml:space="preserve">01RB000733 </v>
          </cell>
          <cell r="P86" t="str">
            <v xml:space="preserve">Kênh TT Khách hàng Cá nhân MN </v>
          </cell>
          <cell r="Q86" t="str">
            <v xml:space="preserve">01RB000127 </v>
          </cell>
          <cell r="R86" t="str">
            <v xml:space="preserve">Vùng 7 </v>
          </cell>
          <cell r="S86" t="str">
            <v>01RB000130</v>
          </cell>
          <cell r="T86" t="str">
            <v>TT KHCN Hòa Khánh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>01RB000130</v>
          </cell>
          <cell r="AD86" t="str">
            <v>TT KHCN Hòa Khánh</v>
          </cell>
          <cell r="AE86" t="str">
            <v>01BR000153</v>
          </cell>
          <cell r="AF86" t="str">
            <v>Phòng giao dịch Hòa Khánh</v>
          </cell>
          <cell r="AG86" t="str">
            <v xml:space="preserve">Đang sử dụng </v>
          </cell>
          <cell r="AH86" t="str">
            <v>Dùng chung</v>
          </cell>
          <cell r="AI86">
            <v>45138</v>
          </cell>
        </row>
        <row r="87">
          <cell r="A87" t="str">
            <v>00119884909488</v>
          </cell>
          <cell r="B87" t="str">
            <v>‭Ghế Bar SB04‬</v>
          </cell>
          <cell r="D87" t="str">
            <v>Ghế quầy bar</v>
          </cell>
          <cell r="E87">
            <v>990000</v>
          </cell>
          <cell r="F87">
            <v>0</v>
          </cell>
          <cell r="G87" t="str">
            <v>031816</v>
          </cell>
          <cell r="H87" t="str">
            <v>Tôn Đức Nhật</v>
          </cell>
          <cell r="I87" t="str">
            <v xml:space="preserve"> 01SB000001 </v>
          </cell>
          <cell r="J87" t="str">
            <v xml:space="preserve"> MSB </v>
          </cell>
          <cell r="K87" t="str">
            <v xml:space="preserve">01RB000001 </v>
          </cell>
          <cell r="L87" t="str">
            <v xml:space="preserve">Ngân hàng Bán lẻ </v>
          </cell>
          <cell r="M87" t="str">
            <v xml:space="preserve">01RB000382 </v>
          </cell>
          <cell r="N87" t="str">
            <v xml:space="preserve">TT Kênh Bán hàng và Phân phối </v>
          </cell>
          <cell r="O87" t="str">
            <v xml:space="preserve">01RB000733 </v>
          </cell>
          <cell r="P87" t="str">
            <v xml:space="preserve">Kênh TT Khách hàng Cá nhân MN </v>
          </cell>
          <cell r="Q87" t="str">
            <v xml:space="preserve">01RB000127 </v>
          </cell>
          <cell r="R87" t="str">
            <v xml:space="preserve">Vùng 7 </v>
          </cell>
          <cell r="S87" t="str">
            <v>01RB000130</v>
          </cell>
          <cell r="T87" t="str">
            <v>TT KHCN Hòa Khánh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>01RB000130</v>
          </cell>
          <cell r="AD87" t="str">
            <v>TT KHCN Hòa Khánh</v>
          </cell>
          <cell r="AE87" t="str">
            <v>01BR000153</v>
          </cell>
          <cell r="AF87" t="str">
            <v>Phòng giao dịch Hòa Khánh</v>
          </cell>
          <cell r="AG87" t="str">
            <v xml:space="preserve">Đang sử dụng </v>
          </cell>
          <cell r="AH87" t="str">
            <v>Dùng chung</v>
          </cell>
          <cell r="AI87">
            <v>45138</v>
          </cell>
        </row>
        <row r="88">
          <cell r="A88" t="str">
            <v>00119884909489</v>
          </cell>
          <cell r="B88" t="str">
            <v>‭Ghế Bar SB04‬</v>
          </cell>
          <cell r="D88" t="str">
            <v>Ghế quầy bar</v>
          </cell>
          <cell r="E88">
            <v>990000</v>
          </cell>
          <cell r="F88">
            <v>0</v>
          </cell>
          <cell r="G88" t="str">
            <v>031816</v>
          </cell>
          <cell r="H88" t="str">
            <v>Tôn Đức Nhật</v>
          </cell>
          <cell r="I88" t="str">
            <v xml:space="preserve"> 01SB000001 </v>
          </cell>
          <cell r="J88" t="str">
            <v xml:space="preserve"> MSB </v>
          </cell>
          <cell r="K88" t="str">
            <v xml:space="preserve">01RB000001 </v>
          </cell>
          <cell r="L88" t="str">
            <v xml:space="preserve">Ngân hàng Bán lẻ </v>
          </cell>
          <cell r="M88" t="str">
            <v xml:space="preserve">01RB000382 </v>
          </cell>
          <cell r="N88" t="str">
            <v xml:space="preserve">TT Kênh Bán hàng và Phân phối </v>
          </cell>
          <cell r="O88" t="str">
            <v xml:space="preserve">01RB000733 </v>
          </cell>
          <cell r="P88" t="str">
            <v xml:space="preserve">Kênh TT Khách hàng Cá nhân MN </v>
          </cell>
          <cell r="Q88" t="str">
            <v xml:space="preserve">01RB000127 </v>
          </cell>
          <cell r="R88" t="str">
            <v xml:space="preserve">Vùng 7 </v>
          </cell>
          <cell r="S88" t="str">
            <v>01RB000130</v>
          </cell>
          <cell r="T88" t="str">
            <v>TT KHCN Hòa Khánh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>01RB000130</v>
          </cell>
          <cell r="AD88" t="str">
            <v>TT KHCN Hòa Khánh</v>
          </cell>
          <cell r="AE88" t="str">
            <v>01BR000153</v>
          </cell>
          <cell r="AF88" t="str">
            <v>Phòng giao dịch Hòa Khánh</v>
          </cell>
          <cell r="AG88" t="str">
            <v xml:space="preserve">Đang sử dụng </v>
          </cell>
          <cell r="AH88" t="str">
            <v>Dùng chung</v>
          </cell>
          <cell r="AI88">
            <v>45138</v>
          </cell>
        </row>
        <row r="89">
          <cell r="A89" t="str">
            <v>00119884909491</v>
          </cell>
          <cell r="B89" t="str">
            <v>‭Ghế bar SB510‬</v>
          </cell>
          <cell r="D89" t="str">
            <v>Ghế quầy bar</v>
          </cell>
          <cell r="E89">
            <v>1320000</v>
          </cell>
          <cell r="F89">
            <v>0</v>
          </cell>
          <cell r="G89" t="str">
            <v>031816</v>
          </cell>
          <cell r="H89" t="str">
            <v>Tôn Đức Nhật</v>
          </cell>
          <cell r="I89" t="str">
            <v xml:space="preserve"> 01SB000001 </v>
          </cell>
          <cell r="J89" t="str">
            <v xml:space="preserve"> MSB </v>
          </cell>
          <cell r="K89" t="str">
            <v xml:space="preserve">01RB000001 </v>
          </cell>
          <cell r="L89" t="str">
            <v xml:space="preserve">Ngân hàng Bán lẻ </v>
          </cell>
          <cell r="M89" t="str">
            <v xml:space="preserve">01RB000382 </v>
          </cell>
          <cell r="N89" t="str">
            <v xml:space="preserve">TT Kênh Bán hàng và Phân phối </v>
          </cell>
          <cell r="O89" t="str">
            <v xml:space="preserve">01RB000733 </v>
          </cell>
          <cell r="P89" t="str">
            <v xml:space="preserve">Kênh TT Khách hàng Cá nhân MN </v>
          </cell>
          <cell r="Q89" t="str">
            <v xml:space="preserve">01RB000127 </v>
          </cell>
          <cell r="R89" t="str">
            <v xml:space="preserve">Vùng 7 </v>
          </cell>
          <cell r="S89" t="str">
            <v>01RB000130</v>
          </cell>
          <cell r="T89" t="str">
            <v>TT KHCN Hòa Khánh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>01RB000130</v>
          </cell>
          <cell r="AD89" t="str">
            <v>TT KHCN Hòa Khánh</v>
          </cell>
          <cell r="AE89" t="str">
            <v>01BR000153</v>
          </cell>
          <cell r="AF89" t="str">
            <v>Phòng giao dịch Hòa Khánh</v>
          </cell>
          <cell r="AG89" t="str">
            <v xml:space="preserve">Đang sử dụng </v>
          </cell>
          <cell r="AH89" t="str">
            <v>Dùng chung</v>
          </cell>
          <cell r="AI89">
            <v>45138</v>
          </cell>
        </row>
        <row r="90">
          <cell r="A90" t="str">
            <v>00119884909492</v>
          </cell>
          <cell r="B90" t="str">
            <v>‭Ghế bar SB510‬</v>
          </cell>
          <cell r="D90" t="str">
            <v>Ghế quầy bar</v>
          </cell>
          <cell r="E90">
            <v>1320000</v>
          </cell>
          <cell r="F90">
            <v>0</v>
          </cell>
          <cell r="G90" t="str">
            <v>031816</v>
          </cell>
          <cell r="H90" t="str">
            <v>Tôn Đức Nhật</v>
          </cell>
          <cell r="I90" t="str">
            <v xml:space="preserve"> 01SB000001 </v>
          </cell>
          <cell r="J90" t="str">
            <v xml:space="preserve"> MSB </v>
          </cell>
          <cell r="K90" t="str">
            <v xml:space="preserve">01RB000001 </v>
          </cell>
          <cell r="L90" t="str">
            <v xml:space="preserve">Ngân hàng Bán lẻ </v>
          </cell>
          <cell r="M90" t="str">
            <v xml:space="preserve">01RB000382 </v>
          </cell>
          <cell r="N90" t="str">
            <v xml:space="preserve">TT Kênh Bán hàng và Phân phối </v>
          </cell>
          <cell r="O90" t="str">
            <v xml:space="preserve">01RB000733 </v>
          </cell>
          <cell r="P90" t="str">
            <v xml:space="preserve">Kênh TT Khách hàng Cá nhân MN </v>
          </cell>
          <cell r="Q90" t="str">
            <v xml:space="preserve">01RB000127 </v>
          </cell>
          <cell r="R90" t="str">
            <v xml:space="preserve">Vùng 7 </v>
          </cell>
          <cell r="S90" t="str">
            <v>01RB000130</v>
          </cell>
          <cell r="T90" t="str">
            <v>TT KHCN Hòa Khánh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>01RB000130</v>
          </cell>
          <cell r="AD90" t="str">
            <v>TT KHCN Hòa Khánh</v>
          </cell>
          <cell r="AE90" t="str">
            <v>01BR000153</v>
          </cell>
          <cell r="AF90" t="str">
            <v>Phòng giao dịch Hòa Khánh</v>
          </cell>
          <cell r="AG90" t="str">
            <v xml:space="preserve">Đang sử dụng </v>
          </cell>
          <cell r="AH90" t="str">
            <v>Dùng chung</v>
          </cell>
          <cell r="AI90">
            <v>45138</v>
          </cell>
        </row>
        <row r="91">
          <cell r="A91" t="str">
            <v>00119884909494</v>
          </cell>
          <cell r="B91" t="str">
            <v>‭Ghế nhân viên Iris - D02‬</v>
          </cell>
          <cell r="D91" t="str">
            <v>Ghế nhân viên chân xoay</v>
          </cell>
          <cell r="E91">
            <v>2640000</v>
          </cell>
          <cell r="F91">
            <v>0</v>
          </cell>
          <cell r="G91" t="str">
            <v>031816</v>
          </cell>
          <cell r="H91" t="str">
            <v>Tôn Đức Nhật</v>
          </cell>
          <cell r="I91" t="str">
            <v xml:space="preserve"> 01SB000001 </v>
          </cell>
          <cell r="J91" t="str">
            <v xml:space="preserve"> MSB </v>
          </cell>
          <cell r="K91" t="str">
            <v xml:space="preserve">01RB000001 </v>
          </cell>
          <cell r="L91" t="str">
            <v xml:space="preserve">Ngân hàng Bán lẻ </v>
          </cell>
          <cell r="M91" t="str">
            <v xml:space="preserve">01RB000382 </v>
          </cell>
          <cell r="N91" t="str">
            <v xml:space="preserve">TT Kênh Bán hàng và Phân phối </v>
          </cell>
          <cell r="O91" t="str">
            <v xml:space="preserve">01RB000733 </v>
          </cell>
          <cell r="P91" t="str">
            <v xml:space="preserve">Kênh TT Khách hàng Cá nhân MN </v>
          </cell>
          <cell r="Q91" t="str">
            <v xml:space="preserve">01RB000127 </v>
          </cell>
          <cell r="R91" t="str">
            <v xml:space="preserve">Vùng 7 </v>
          </cell>
          <cell r="S91" t="str">
            <v>01RB000130</v>
          </cell>
          <cell r="T91" t="str">
            <v>TT KHCN Hòa Khánh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>01RB000130</v>
          </cell>
          <cell r="AD91" t="str">
            <v>TT KHCN Hòa Khánh</v>
          </cell>
          <cell r="AE91" t="str">
            <v>01BR000153</v>
          </cell>
          <cell r="AF91" t="str">
            <v>Phòng giao dịch Hòa Khánh</v>
          </cell>
          <cell r="AG91" t="str">
            <v xml:space="preserve">Đang sử dụng </v>
          </cell>
          <cell r="AH91" t="str">
            <v>Dùng chung</v>
          </cell>
          <cell r="AI91">
            <v>45138</v>
          </cell>
        </row>
        <row r="92">
          <cell r="A92" t="str">
            <v>00119884909499</v>
          </cell>
          <cell r="B92" t="str">
            <v>‭Ghế tiếp khách Wasosky SH 460‬</v>
          </cell>
          <cell r="D92" t="str">
            <v>Ghế tiếp khách</v>
          </cell>
          <cell r="E92">
            <v>2200000</v>
          </cell>
          <cell r="F92">
            <v>0</v>
          </cell>
          <cell r="G92" t="str">
            <v>031816</v>
          </cell>
          <cell r="H92" t="str">
            <v>Tôn Đức Nhật</v>
          </cell>
          <cell r="I92" t="str">
            <v xml:space="preserve"> 01SB000001 </v>
          </cell>
          <cell r="J92" t="str">
            <v xml:space="preserve"> MSB </v>
          </cell>
          <cell r="K92" t="str">
            <v xml:space="preserve">01RB000001 </v>
          </cell>
          <cell r="L92" t="str">
            <v xml:space="preserve">Ngân hàng Bán lẻ </v>
          </cell>
          <cell r="M92" t="str">
            <v xml:space="preserve">01RB000382 </v>
          </cell>
          <cell r="N92" t="str">
            <v xml:space="preserve">TT Kênh Bán hàng và Phân phối </v>
          </cell>
          <cell r="O92" t="str">
            <v xml:space="preserve">01RB000733 </v>
          </cell>
          <cell r="P92" t="str">
            <v xml:space="preserve">Kênh TT Khách hàng Cá nhân MN </v>
          </cell>
          <cell r="Q92" t="str">
            <v xml:space="preserve">01RB000127 </v>
          </cell>
          <cell r="R92" t="str">
            <v xml:space="preserve">Vùng 7 </v>
          </cell>
          <cell r="S92" t="str">
            <v>01RB000130</v>
          </cell>
          <cell r="T92" t="str">
            <v>TT KHCN Hòa Khánh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>01RB000130</v>
          </cell>
          <cell r="AD92" t="str">
            <v>TT KHCN Hòa Khánh</v>
          </cell>
          <cell r="AE92" t="str">
            <v>01BR000153</v>
          </cell>
          <cell r="AF92" t="str">
            <v>Phòng giao dịch Hòa Khánh</v>
          </cell>
          <cell r="AG92" t="str">
            <v xml:space="preserve">Đang sử dụng </v>
          </cell>
          <cell r="AH92" t="str">
            <v>Dùng chung</v>
          </cell>
          <cell r="AI92">
            <v>45138</v>
          </cell>
        </row>
        <row r="93">
          <cell r="A93" t="str">
            <v>00119884909500</v>
          </cell>
          <cell r="B93" t="str">
            <v>‭Ghế tiếp khách Wasosky SH 460‬</v>
          </cell>
          <cell r="D93" t="str">
            <v>Ghế tiếp khách</v>
          </cell>
          <cell r="E93">
            <v>2200000</v>
          </cell>
          <cell r="F93">
            <v>0</v>
          </cell>
          <cell r="G93" t="str">
            <v>031816</v>
          </cell>
          <cell r="H93" t="str">
            <v>Tôn Đức Nhật</v>
          </cell>
          <cell r="I93" t="str">
            <v xml:space="preserve"> 01SB000001 </v>
          </cell>
          <cell r="J93" t="str">
            <v xml:space="preserve"> MSB </v>
          </cell>
          <cell r="K93" t="str">
            <v xml:space="preserve">01RB000001 </v>
          </cell>
          <cell r="L93" t="str">
            <v xml:space="preserve">Ngân hàng Bán lẻ </v>
          </cell>
          <cell r="M93" t="str">
            <v xml:space="preserve">01RB000382 </v>
          </cell>
          <cell r="N93" t="str">
            <v xml:space="preserve">TT Kênh Bán hàng và Phân phối </v>
          </cell>
          <cell r="O93" t="str">
            <v xml:space="preserve">01RB000733 </v>
          </cell>
          <cell r="P93" t="str">
            <v xml:space="preserve">Kênh TT Khách hàng Cá nhân MN </v>
          </cell>
          <cell r="Q93" t="str">
            <v xml:space="preserve">01RB000127 </v>
          </cell>
          <cell r="R93" t="str">
            <v xml:space="preserve">Vùng 7 </v>
          </cell>
          <cell r="S93" t="str">
            <v>01RB000130</v>
          </cell>
          <cell r="T93" t="str">
            <v>TT KHCN Hòa Khánh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>01RB000130</v>
          </cell>
          <cell r="AD93" t="str">
            <v>TT KHCN Hòa Khánh</v>
          </cell>
          <cell r="AE93" t="str">
            <v>01BR000153</v>
          </cell>
          <cell r="AF93" t="str">
            <v>Phòng giao dịch Hòa Khánh</v>
          </cell>
          <cell r="AG93" t="str">
            <v xml:space="preserve">Đang sử dụng </v>
          </cell>
          <cell r="AH93" t="str">
            <v>Dùng chung</v>
          </cell>
          <cell r="AI93">
            <v>45138</v>
          </cell>
        </row>
        <row r="94">
          <cell r="A94" t="str">
            <v>00119884909501</v>
          </cell>
          <cell r="B94" t="str">
            <v>‭Ghế tiếp khách Wasosky SH 460‬</v>
          </cell>
          <cell r="D94" t="str">
            <v>Ghế tiếp khách</v>
          </cell>
          <cell r="E94">
            <v>2200000</v>
          </cell>
          <cell r="F94">
            <v>0</v>
          </cell>
          <cell r="G94" t="str">
            <v>031816</v>
          </cell>
          <cell r="H94" t="str">
            <v>Tôn Đức Nhật</v>
          </cell>
          <cell r="I94" t="str">
            <v xml:space="preserve"> 01SB000001 </v>
          </cell>
          <cell r="J94" t="str">
            <v xml:space="preserve"> MSB </v>
          </cell>
          <cell r="K94" t="str">
            <v xml:space="preserve">01RB000001 </v>
          </cell>
          <cell r="L94" t="str">
            <v xml:space="preserve">Ngân hàng Bán lẻ </v>
          </cell>
          <cell r="M94" t="str">
            <v xml:space="preserve">01RB000382 </v>
          </cell>
          <cell r="N94" t="str">
            <v xml:space="preserve">TT Kênh Bán hàng và Phân phối </v>
          </cell>
          <cell r="O94" t="str">
            <v xml:space="preserve">01RB000733 </v>
          </cell>
          <cell r="P94" t="str">
            <v xml:space="preserve">Kênh TT Khách hàng Cá nhân MN </v>
          </cell>
          <cell r="Q94" t="str">
            <v xml:space="preserve">01RB000127 </v>
          </cell>
          <cell r="R94" t="str">
            <v xml:space="preserve">Vùng 7 </v>
          </cell>
          <cell r="S94" t="str">
            <v>01RB000130</v>
          </cell>
          <cell r="T94" t="str">
            <v>TT KHCN Hòa Khánh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>01RB000130</v>
          </cell>
          <cell r="AD94" t="str">
            <v>TT KHCN Hòa Khánh</v>
          </cell>
          <cell r="AE94" t="str">
            <v>01BR000153</v>
          </cell>
          <cell r="AF94" t="str">
            <v>Phòng giao dịch Hòa Khánh</v>
          </cell>
          <cell r="AG94" t="str">
            <v xml:space="preserve">Đang sử dụng </v>
          </cell>
          <cell r="AH94" t="str">
            <v>Dùng chung</v>
          </cell>
          <cell r="AI94">
            <v>45138</v>
          </cell>
        </row>
        <row r="95">
          <cell r="A95" t="str">
            <v>00119884909504</v>
          </cell>
          <cell r="B95" t="str">
            <v>‭Tủ cao (1200x400x2400mm)‬</v>
          </cell>
          <cell r="D95" t="str">
            <v>Tủ tài liệu cao</v>
          </cell>
          <cell r="E95">
            <v>8800000</v>
          </cell>
          <cell r="F95">
            <v>0</v>
          </cell>
          <cell r="G95" t="str">
            <v>031816</v>
          </cell>
          <cell r="H95" t="str">
            <v>Tôn Đức Nhật</v>
          </cell>
          <cell r="I95" t="str">
            <v xml:space="preserve"> 01SB000001 </v>
          </cell>
          <cell r="J95" t="str">
            <v xml:space="preserve"> MSB </v>
          </cell>
          <cell r="K95" t="str">
            <v xml:space="preserve">01RB000001 </v>
          </cell>
          <cell r="L95" t="str">
            <v xml:space="preserve">Ngân hàng Bán lẻ </v>
          </cell>
          <cell r="M95" t="str">
            <v xml:space="preserve">01RB000382 </v>
          </cell>
          <cell r="N95" t="str">
            <v xml:space="preserve">TT Kênh Bán hàng và Phân phối </v>
          </cell>
          <cell r="O95" t="str">
            <v xml:space="preserve">01RB000733 </v>
          </cell>
          <cell r="P95" t="str">
            <v xml:space="preserve">Kênh TT Khách hàng Cá nhân MN </v>
          </cell>
          <cell r="Q95" t="str">
            <v xml:space="preserve">01RB000127 </v>
          </cell>
          <cell r="R95" t="str">
            <v xml:space="preserve">Vùng 7 </v>
          </cell>
          <cell r="S95" t="str">
            <v>01RB000130</v>
          </cell>
          <cell r="T95" t="str">
            <v>TT KHCN Hòa Khánh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>01RB000130</v>
          </cell>
          <cell r="AD95" t="str">
            <v>TT KHCN Hòa Khánh</v>
          </cell>
          <cell r="AE95" t="str">
            <v>01BR000153</v>
          </cell>
          <cell r="AF95" t="str">
            <v>Phòng giao dịch Hòa Khánh</v>
          </cell>
          <cell r="AG95" t="str">
            <v xml:space="preserve">Đang sử dụng </v>
          </cell>
          <cell r="AH95" t="str">
            <v>Dùng chung</v>
          </cell>
          <cell r="AI95">
            <v>45138</v>
          </cell>
        </row>
        <row r="96">
          <cell r="A96" t="str">
            <v>00119884909481</v>
          </cell>
          <cell r="B96" t="str">
            <v>‭Tủ thấp quầy giao dịch (KT:1000x500x350mm)‬</v>
          </cell>
          <cell r="D96" t="str">
            <v>Tủ tài liệu thấp</v>
          </cell>
          <cell r="E96">
            <v>2200000</v>
          </cell>
          <cell r="F96">
            <v>0</v>
          </cell>
          <cell r="G96" t="str">
            <v>031816</v>
          </cell>
          <cell r="H96" t="str">
            <v>Tôn Đức Nhật</v>
          </cell>
          <cell r="I96" t="str">
            <v xml:space="preserve"> 01SB000001 </v>
          </cell>
          <cell r="J96" t="str">
            <v xml:space="preserve"> MSB </v>
          </cell>
          <cell r="K96" t="str">
            <v xml:space="preserve">01RB000001 </v>
          </cell>
          <cell r="L96" t="str">
            <v xml:space="preserve">Ngân hàng Bán lẻ </v>
          </cell>
          <cell r="M96" t="str">
            <v xml:space="preserve">01RB000382 </v>
          </cell>
          <cell r="N96" t="str">
            <v xml:space="preserve">TT Kênh Bán hàng và Phân phối </v>
          </cell>
          <cell r="O96" t="str">
            <v xml:space="preserve">01RB000733 </v>
          </cell>
          <cell r="P96" t="str">
            <v xml:space="preserve">Kênh TT Khách hàng Cá nhân MN </v>
          </cell>
          <cell r="Q96" t="str">
            <v xml:space="preserve">01RB000127 </v>
          </cell>
          <cell r="R96" t="str">
            <v xml:space="preserve">Vùng 7 </v>
          </cell>
          <cell r="S96" t="str">
            <v>01RB000130</v>
          </cell>
          <cell r="T96" t="str">
            <v>TT KHCN Hòa Khánh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>01RB000130</v>
          </cell>
          <cell r="AD96" t="str">
            <v>TT KHCN Hòa Khánh</v>
          </cell>
          <cell r="AE96" t="str">
            <v>01BR000153</v>
          </cell>
          <cell r="AF96" t="str">
            <v>Phòng giao dịch Hòa Khánh</v>
          </cell>
          <cell r="AG96" t="str">
            <v xml:space="preserve">Đang sử dụng </v>
          </cell>
          <cell r="AH96" t="str">
            <v>Dùng chung</v>
          </cell>
          <cell r="AI96">
            <v>45138</v>
          </cell>
        </row>
        <row r="97">
          <cell r="A97" t="str">
            <v>00119884909484</v>
          </cell>
          <cell r="B97" t="str">
            <v>‭Tủ thấp (KT: 800x400x825)‬</v>
          </cell>
          <cell r="D97" t="str">
            <v>Tủ tài liệu thấp</v>
          </cell>
          <cell r="E97">
            <v>2178000</v>
          </cell>
          <cell r="F97">
            <v>0</v>
          </cell>
          <cell r="G97" t="str">
            <v>031816</v>
          </cell>
          <cell r="H97" t="str">
            <v>Tôn Đức Nhật</v>
          </cell>
          <cell r="I97" t="str">
            <v xml:space="preserve"> 01SB000001 </v>
          </cell>
          <cell r="J97" t="str">
            <v xml:space="preserve"> MSB </v>
          </cell>
          <cell r="K97" t="str">
            <v xml:space="preserve">01RB000001 </v>
          </cell>
          <cell r="L97" t="str">
            <v xml:space="preserve">Ngân hàng Bán lẻ </v>
          </cell>
          <cell r="M97" t="str">
            <v xml:space="preserve">01RB000382 </v>
          </cell>
          <cell r="N97" t="str">
            <v xml:space="preserve">TT Kênh Bán hàng và Phân phối </v>
          </cell>
          <cell r="O97" t="str">
            <v xml:space="preserve">01RB000733 </v>
          </cell>
          <cell r="P97" t="str">
            <v xml:space="preserve">Kênh TT Khách hàng Cá nhân MN </v>
          </cell>
          <cell r="Q97" t="str">
            <v xml:space="preserve">01RB000127 </v>
          </cell>
          <cell r="R97" t="str">
            <v xml:space="preserve">Vùng 7 </v>
          </cell>
          <cell r="S97" t="str">
            <v>01RB000130</v>
          </cell>
          <cell r="T97" t="str">
            <v>TT KHCN Hòa Khánh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>01RB000130</v>
          </cell>
          <cell r="AD97" t="str">
            <v>TT KHCN Hòa Khánh</v>
          </cell>
          <cell r="AE97" t="str">
            <v>01BR000153</v>
          </cell>
          <cell r="AF97" t="str">
            <v>Phòng giao dịch Hòa Khánh</v>
          </cell>
          <cell r="AG97" t="str">
            <v xml:space="preserve">Đang sử dụng </v>
          </cell>
          <cell r="AH97" t="str">
            <v>Dùng chung</v>
          </cell>
          <cell r="AI97">
            <v>45138</v>
          </cell>
        </row>
        <row r="98">
          <cell r="A98" t="str">
            <v>00119884909487</v>
          </cell>
          <cell r="B98" t="str">
            <v>‭Ghế Bar SB04‬</v>
          </cell>
          <cell r="D98" t="str">
            <v>Ghế quầy bar</v>
          </cell>
          <cell r="E98">
            <v>990000</v>
          </cell>
          <cell r="F98">
            <v>0</v>
          </cell>
          <cell r="G98" t="str">
            <v>031816</v>
          </cell>
          <cell r="H98" t="str">
            <v>Tôn Đức Nhật</v>
          </cell>
          <cell r="I98" t="str">
            <v xml:space="preserve"> 01SB000001 </v>
          </cell>
          <cell r="J98" t="str">
            <v xml:space="preserve"> MSB </v>
          </cell>
          <cell r="K98" t="str">
            <v xml:space="preserve">01RB000001 </v>
          </cell>
          <cell r="L98" t="str">
            <v xml:space="preserve">Ngân hàng Bán lẻ </v>
          </cell>
          <cell r="M98" t="str">
            <v xml:space="preserve">01RB000382 </v>
          </cell>
          <cell r="N98" t="str">
            <v xml:space="preserve">TT Kênh Bán hàng và Phân phối </v>
          </cell>
          <cell r="O98" t="str">
            <v xml:space="preserve">01RB000733 </v>
          </cell>
          <cell r="P98" t="str">
            <v xml:space="preserve">Kênh TT Khách hàng Cá nhân MN </v>
          </cell>
          <cell r="Q98" t="str">
            <v xml:space="preserve">01RB000127 </v>
          </cell>
          <cell r="R98" t="str">
            <v xml:space="preserve">Vùng 7 </v>
          </cell>
          <cell r="S98" t="str">
            <v>01RB000130</v>
          </cell>
          <cell r="T98" t="str">
            <v>TT KHCN Hòa Khánh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>01RB000130</v>
          </cell>
          <cell r="AD98" t="str">
            <v>TT KHCN Hòa Khánh</v>
          </cell>
          <cell r="AE98" t="str">
            <v>01BR000153</v>
          </cell>
          <cell r="AF98" t="str">
            <v>Phòng giao dịch Hòa Khánh</v>
          </cell>
          <cell r="AG98" t="str">
            <v xml:space="preserve">Đang sử dụng </v>
          </cell>
          <cell r="AH98" t="str">
            <v>Dùng chung</v>
          </cell>
          <cell r="AI98">
            <v>45138</v>
          </cell>
        </row>
        <row r="99">
          <cell r="A99" t="str">
            <v>00119884909490</v>
          </cell>
          <cell r="B99" t="str">
            <v>‭Ghế bar SB510‬</v>
          </cell>
          <cell r="D99" t="str">
            <v>Ghế quầy bar</v>
          </cell>
          <cell r="E99">
            <v>1320000</v>
          </cell>
          <cell r="F99">
            <v>0</v>
          </cell>
          <cell r="G99" t="str">
            <v>031816</v>
          </cell>
          <cell r="H99" t="str">
            <v>Tôn Đức Nhật</v>
          </cell>
          <cell r="I99" t="str">
            <v xml:space="preserve"> 01SB000001 </v>
          </cell>
          <cell r="J99" t="str">
            <v xml:space="preserve"> MSB </v>
          </cell>
          <cell r="K99" t="str">
            <v xml:space="preserve">01RB000001 </v>
          </cell>
          <cell r="L99" t="str">
            <v xml:space="preserve">Ngân hàng Bán lẻ </v>
          </cell>
          <cell r="M99" t="str">
            <v xml:space="preserve">01RB000382 </v>
          </cell>
          <cell r="N99" t="str">
            <v xml:space="preserve">TT Kênh Bán hàng và Phân phối </v>
          </cell>
          <cell r="O99" t="str">
            <v xml:space="preserve">01RB000733 </v>
          </cell>
          <cell r="P99" t="str">
            <v xml:space="preserve">Kênh TT Khách hàng Cá nhân MN </v>
          </cell>
          <cell r="Q99" t="str">
            <v xml:space="preserve">01RB000127 </v>
          </cell>
          <cell r="R99" t="str">
            <v xml:space="preserve">Vùng 7 </v>
          </cell>
          <cell r="S99" t="str">
            <v>01RB000130</v>
          </cell>
          <cell r="T99" t="str">
            <v>TT KHCN Hòa Khánh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>01RB000130</v>
          </cell>
          <cell r="AD99" t="str">
            <v>TT KHCN Hòa Khánh</v>
          </cell>
          <cell r="AE99" t="str">
            <v>01BR000153</v>
          </cell>
          <cell r="AF99" t="str">
            <v>Phòng giao dịch Hòa Khánh</v>
          </cell>
          <cell r="AG99" t="str">
            <v xml:space="preserve">Đang sử dụng </v>
          </cell>
          <cell r="AH99" t="str">
            <v>Dùng chung</v>
          </cell>
          <cell r="AI99">
            <v>45138</v>
          </cell>
        </row>
        <row r="100">
          <cell r="A100" t="str">
            <v>00119884909493</v>
          </cell>
          <cell r="B100" t="str">
            <v>‭Ghế nhân viên Iris - D02‬</v>
          </cell>
          <cell r="D100" t="str">
            <v>Ghế nhân viên chân xoay</v>
          </cell>
          <cell r="E100">
            <v>2640000</v>
          </cell>
          <cell r="F100">
            <v>0</v>
          </cell>
          <cell r="G100" t="str">
            <v>031816</v>
          </cell>
          <cell r="H100" t="str">
            <v>Tôn Đức Nhật</v>
          </cell>
          <cell r="I100" t="str">
            <v xml:space="preserve"> 01SB000001 </v>
          </cell>
          <cell r="J100" t="str">
            <v xml:space="preserve"> MSB </v>
          </cell>
          <cell r="K100" t="str">
            <v xml:space="preserve">01RB000001 </v>
          </cell>
          <cell r="L100" t="str">
            <v xml:space="preserve">Ngân hàng Bán lẻ </v>
          </cell>
          <cell r="M100" t="str">
            <v xml:space="preserve">01RB000382 </v>
          </cell>
          <cell r="N100" t="str">
            <v xml:space="preserve">TT Kênh Bán hàng và Phân phối </v>
          </cell>
          <cell r="O100" t="str">
            <v xml:space="preserve">01RB000733 </v>
          </cell>
          <cell r="P100" t="str">
            <v xml:space="preserve">Kênh TT Khách hàng Cá nhân MN </v>
          </cell>
          <cell r="Q100" t="str">
            <v xml:space="preserve">01RB000127 </v>
          </cell>
          <cell r="R100" t="str">
            <v xml:space="preserve">Vùng 7 </v>
          </cell>
          <cell r="S100" t="str">
            <v>01RB000130</v>
          </cell>
          <cell r="T100" t="str">
            <v>TT KHCN Hòa Khánh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>01RB000130</v>
          </cell>
          <cell r="AD100" t="str">
            <v>TT KHCN Hòa Khánh</v>
          </cell>
          <cell r="AE100" t="str">
            <v>01BR000153</v>
          </cell>
          <cell r="AF100" t="str">
            <v>Phòng giao dịch Hòa Khánh</v>
          </cell>
          <cell r="AG100" t="str">
            <v xml:space="preserve">Đang sử dụng </v>
          </cell>
          <cell r="AH100" t="str">
            <v>Dùng chung</v>
          </cell>
          <cell r="AI100">
            <v>45138</v>
          </cell>
        </row>
        <row r="101">
          <cell r="A101" t="str">
            <v>00119884909495</v>
          </cell>
          <cell r="B101" t="str">
            <v>‭Bàn nhân viên (1200x600x750mm) kèm hộc di động H2 (400x400x600mm)‬</v>
          </cell>
          <cell r="D101" t="str">
            <v>Bàn nhân viên kèm hộc tủ</v>
          </cell>
          <cell r="E101">
            <v>3850000</v>
          </cell>
          <cell r="F101">
            <v>0</v>
          </cell>
          <cell r="G101" t="str">
            <v>031816</v>
          </cell>
          <cell r="H101" t="str">
            <v>Tôn Đức Nhật</v>
          </cell>
          <cell r="I101" t="str">
            <v xml:space="preserve"> 01SB000001 </v>
          </cell>
          <cell r="J101" t="str">
            <v xml:space="preserve"> MSB </v>
          </cell>
          <cell r="K101" t="str">
            <v xml:space="preserve">01RB000001 </v>
          </cell>
          <cell r="L101" t="str">
            <v xml:space="preserve">Ngân hàng Bán lẻ </v>
          </cell>
          <cell r="M101" t="str">
            <v xml:space="preserve">01RB000382 </v>
          </cell>
          <cell r="N101" t="str">
            <v xml:space="preserve">TT Kênh Bán hàng và Phân phối </v>
          </cell>
          <cell r="O101" t="str">
            <v xml:space="preserve">01RB000733 </v>
          </cell>
          <cell r="P101" t="str">
            <v xml:space="preserve">Kênh TT Khách hàng Cá nhân MN </v>
          </cell>
          <cell r="Q101" t="str">
            <v xml:space="preserve">01RB000127 </v>
          </cell>
          <cell r="R101" t="str">
            <v xml:space="preserve">Vùng 7 </v>
          </cell>
          <cell r="S101" t="str">
            <v>01RB000130</v>
          </cell>
          <cell r="T101" t="str">
            <v>TT KHCN Hòa Khánh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>01RB000130</v>
          </cell>
          <cell r="AD101" t="str">
            <v>TT KHCN Hòa Khánh</v>
          </cell>
          <cell r="AE101" t="str">
            <v>01BR000153</v>
          </cell>
          <cell r="AF101" t="str">
            <v>Phòng giao dịch Hòa Khánh</v>
          </cell>
          <cell r="AG101" t="str">
            <v xml:space="preserve">Đang sử dụng </v>
          </cell>
          <cell r="AH101" t="str">
            <v>Dùng chung</v>
          </cell>
          <cell r="AI101">
            <v>45138</v>
          </cell>
        </row>
        <row r="102">
          <cell r="A102" t="str">
            <v>00119884909497</v>
          </cell>
          <cell r="B102" t="str">
            <v>‭Bàn tròn (D800x750)‬</v>
          </cell>
          <cell r="D102" t="str">
            <v>Bàn tròn tiếp khách</v>
          </cell>
          <cell r="E102">
            <v>2200000</v>
          </cell>
          <cell r="F102">
            <v>0</v>
          </cell>
          <cell r="G102" t="str">
            <v>031816</v>
          </cell>
          <cell r="H102" t="str">
            <v>Tôn Đức Nhật</v>
          </cell>
          <cell r="I102" t="str">
            <v xml:space="preserve"> 01SB000001 </v>
          </cell>
          <cell r="J102" t="str">
            <v xml:space="preserve"> MSB </v>
          </cell>
          <cell r="K102" t="str">
            <v xml:space="preserve">01RB000001 </v>
          </cell>
          <cell r="L102" t="str">
            <v xml:space="preserve">Ngân hàng Bán lẻ </v>
          </cell>
          <cell r="M102" t="str">
            <v xml:space="preserve">01RB000382 </v>
          </cell>
          <cell r="N102" t="str">
            <v xml:space="preserve">TT Kênh Bán hàng và Phân phối </v>
          </cell>
          <cell r="O102" t="str">
            <v xml:space="preserve">01RB000733 </v>
          </cell>
          <cell r="P102" t="str">
            <v xml:space="preserve">Kênh TT Khách hàng Cá nhân MN </v>
          </cell>
          <cell r="Q102" t="str">
            <v xml:space="preserve">01RB000127 </v>
          </cell>
          <cell r="R102" t="str">
            <v xml:space="preserve">Vùng 7 </v>
          </cell>
          <cell r="S102" t="str">
            <v>01RB000130</v>
          </cell>
          <cell r="T102" t="str">
            <v>TT KHCN Hòa Khánh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>01RB000130</v>
          </cell>
          <cell r="AD102" t="str">
            <v>TT KHCN Hòa Khánh</v>
          </cell>
          <cell r="AE102" t="str">
            <v>01BR000153</v>
          </cell>
          <cell r="AF102" t="str">
            <v>Phòng giao dịch Hòa Khánh</v>
          </cell>
          <cell r="AG102" t="str">
            <v xml:space="preserve">Đang sử dụng </v>
          </cell>
          <cell r="AH102" t="str">
            <v>Dùng chung</v>
          </cell>
          <cell r="AI102">
            <v>45138</v>
          </cell>
        </row>
        <row r="103">
          <cell r="A103" t="str">
            <v>00119884909498</v>
          </cell>
          <cell r="B103" t="str">
            <v>‭Ghế tiếp khách Wasosky SH 460‬</v>
          </cell>
          <cell r="D103" t="str">
            <v>Ghế tiếp khách</v>
          </cell>
          <cell r="E103">
            <v>2200000</v>
          </cell>
          <cell r="F103">
            <v>0</v>
          </cell>
          <cell r="G103" t="str">
            <v>031816</v>
          </cell>
          <cell r="H103" t="str">
            <v>Tôn Đức Nhật</v>
          </cell>
          <cell r="I103" t="str">
            <v xml:space="preserve"> 01SB000001 </v>
          </cell>
          <cell r="J103" t="str">
            <v xml:space="preserve"> MSB </v>
          </cell>
          <cell r="K103" t="str">
            <v xml:space="preserve">01RB000001 </v>
          </cell>
          <cell r="L103" t="str">
            <v xml:space="preserve">Ngân hàng Bán lẻ </v>
          </cell>
          <cell r="M103" t="str">
            <v xml:space="preserve">01RB000382 </v>
          </cell>
          <cell r="N103" t="str">
            <v xml:space="preserve">TT Kênh Bán hàng và Phân phối </v>
          </cell>
          <cell r="O103" t="str">
            <v xml:space="preserve">01RB000733 </v>
          </cell>
          <cell r="P103" t="str">
            <v xml:space="preserve">Kênh TT Khách hàng Cá nhân MN </v>
          </cell>
          <cell r="Q103" t="str">
            <v xml:space="preserve">01RB000127 </v>
          </cell>
          <cell r="R103" t="str">
            <v xml:space="preserve">Vùng 7 </v>
          </cell>
          <cell r="S103" t="str">
            <v>01RB000130</v>
          </cell>
          <cell r="T103" t="str">
            <v>TT KHCN Hòa Khánh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>01RB000130</v>
          </cell>
          <cell r="AD103" t="str">
            <v>TT KHCN Hòa Khánh</v>
          </cell>
          <cell r="AE103" t="str">
            <v>01BR000153</v>
          </cell>
          <cell r="AF103" t="str">
            <v>Phòng giao dịch Hòa Khánh</v>
          </cell>
          <cell r="AG103" t="str">
            <v xml:space="preserve">Đang sử dụng </v>
          </cell>
          <cell r="AH103" t="str">
            <v>Dùng chung</v>
          </cell>
          <cell r="AI103">
            <v>45138</v>
          </cell>
        </row>
        <row r="104">
          <cell r="A104" t="str">
            <v>00119884909502</v>
          </cell>
          <cell r="B104" t="str">
            <v>‭Tủ cao (1200x400x2400mm)‬</v>
          </cell>
          <cell r="D104" t="str">
            <v>Tủ tài liệu cao</v>
          </cell>
          <cell r="E104">
            <v>8800000</v>
          </cell>
          <cell r="F104">
            <v>0</v>
          </cell>
          <cell r="G104" t="str">
            <v>031816</v>
          </cell>
          <cell r="H104" t="str">
            <v>Tôn Đức Nhật</v>
          </cell>
          <cell r="I104" t="str">
            <v xml:space="preserve"> 01SB000001 </v>
          </cell>
          <cell r="J104" t="str">
            <v xml:space="preserve"> MSB </v>
          </cell>
          <cell r="K104" t="str">
            <v xml:space="preserve">01RB000001 </v>
          </cell>
          <cell r="L104" t="str">
            <v xml:space="preserve">Ngân hàng Bán lẻ </v>
          </cell>
          <cell r="M104" t="str">
            <v xml:space="preserve">01RB000382 </v>
          </cell>
          <cell r="N104" t="str">
            <v xml:space="preserve">TT Kênh Bán hàng và Phân phối </v>
          </cell>
          <cell r="O104" t="str">
            <v xml:space="preserve">01RB000733 </v>
          </cell>
          <cell r="P104" t="str">
            <v xml:space="preserve">Kênh TT Khách hàng Cá nhân MN </v>
          </cell>
          <cell r="Q104" t="str">
            <v xml:space="preserve">01RB000127 </v>
          </cell>
          <cell r="R104" t="str">
            <v xml:space="preserve">Vùng 7 </v>
          </cell>
          <cell r="S104" t="str">
            <v>01RB000130</v>
          </cell>
          <cell r="T104" t="str">
            <v>TT KHCN Hòa Khánh</v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>01RB000130</v>
          </cell>
          <cell r="AD104" t="str">
            <v>TT KHCN Hòa Khánh</v>
          </cell>
          <cell r="AE104" t="str">
            <v>01BR000153</v>
          </cell>
          <cell r="AF104" t="str">
            <v>Phòng giao dịch Hòa Khánh</v>
          </cell>
          <cell r="AG104" t="str">
            <v xml:space="preserve">Đang sử dụng </v>
          </cell>
          <cell r="AH104" t="str">
            <v>Dùng chung</v>
          </cell>
          <cell r="AI104">
            <v>45138</v>
          </cell>
        </row>
        <row r="105">
          <cell r="A105" t="str">
            <v>00119884909505</v>
          </cell>
          <cell r="B105" t="str">
            <v>‭Ghế Giám đốc Active D01‬</v>
          </cell>
          <cell r="D105" t="str">
            <v>Ghế giám đốc</v>
          </cell>
          <cell r="E105">
            <v>9240000</v>
          </cell>
          <cell r="F105">
            <v>0</v>
          </cell>
          <cell r="G105" t="str">
            <v>031816</v>
          </cell>
          <cell r="H105" t="str">
            <v>Tôn Đức Nhật</v>
          </cell>
          <cell r="I105" t="str">
            <v xml:space="preserve"> 01SB000001 </v>
          </cell>
          <cell r="J105" t="str">
            <v xml:space="preserve"> MSB </v>
          </cell>
          <cell r="K105" t="str">
            <v xml:space="preserve">01RB000001 </v>
          </cell>
          <cell r="L105" t="str">
            <v xml:space="preserve">Ngân hàng Bán lẻ </v>
          </cell>
          <cell r="M105" t="str">
            <v xml:space="preserve">01RB000382 </v>
          </cell>
          <cell r="N105" t="str">
            <v xml:space="preserve">TT Kênh Bán hàng và Phân phối </v>
          </cell>
          <cell r="O105" t="str">
            <v xml:space="preserve">01RB000733 </v>
          </cell>
          <cell r="P105" t="str">
            <v xml:space="preserve">Kênh TT Khách hàng Cá nhân MN </v>
          </cell>
          <cell r="Q105" t="str">
            <v xml:space="preserve">01RB000127 </v>
          </cell>
          <cell r="R105" t="str">
            <v xml:space="preserve">Vùng 7 </v>
          </cell>
          <cell r="S105" t="str">
            <v>01RB000130</v>
          </cell>
          <cell r="T105" t="str">
            <v>TT KHCN Hòa Khánh</v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>01RB000130</v>
          </cell>
          <cell r="AD105" t="str">
            <v>TT KHCN Hòa Khánh</v>
          </cell>
          <cell r="AE105" t="str">
            <v>01BR000153</v>
          </cell>
          <cell r="AF105" t="str">
            <v>Phòng giao dịch Hòa Khánh</v>
          </cell>
          <cell r="AG105" t="str">
            <v xml:space="preserve">Đang sử dụng </v>
          </cell>
          <cell r="AH105" t="str">
            <v>Dùng chung</v>
          </cell>
          <cell r="AI105">
            <v>45138</v>
          </cell>
        </row>
        <row r="106">
          <cell r="A106" t="str">
            <v>00119884909506</v>
          </cell>
          <cell r="B106" t="str">
            <v>‭Bàn Trưởng nhóm (1400x700x750mm) kèm hộc‬</v>
          </cell>
          <cell r="D106" t="str">
            <v>Bàn trưởng nhóm + hộc tủ</v>
          </cell>
          <cell r="E106">
            <v>4840000</v>
          </cell>
          <cell r="F106">
            <v>0</v>
          </cell>
          <cell r="G106" t="str">
            <v>031816</v>
          </cell>
          <cell r="H106" t="str">
            <v>Tôn Đức Nhật</v>
          </cell>
          <cell r="I106" t="str">
            <v xml:space="preserve"> 01SB000001 </v>
          </cell>
          <cell r="J106" t="str">
            <v xml:space="preserve"> MSB </v>
          </cell>
          <cell r="K106" t="str">
            <v xml:space="preserve">01RB000001 </v>
          </cell>
          <cell r="L106" t="str">
            <v xml:space="preserve">Ngân hàng Bán lẻ </v>
          </cell>
          <cell r="M106" t="str">
            <v xml:space="preserve">01RB000382 </v>
          </cell>
          <cell r="N106" t="str">
            <v xml:space="preserve">TT Kênh Bán hàng và Phân phối </v>
          </cell>
          <cell r="O106" t="str">
            <v xml:space="preserve">01RB000733 </v>
          </cell>
          <cell r="P106" t="str">
            <v xml:space="preserve">Kênh TT Khách hàng Cá nhân MN </v>
          </cell>
          <cell r="Q106" t="str">
            <v xml:space="preserve">01RB000127 </v>
          </cell>
          <cell r="R106" t="str">
            <v xml:space="preserve">Vùng 7 </v>
          </cell>
          <cell r="S106" t="str">
            <v>01RB000130</v>
          </cell>
          <cell r="T106" t="str">
            <v>TT KHCN Hòa Khánh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>01RB000130</v>
          </cell>
          <cell r="AD106" t="str">
            <v>TT KHCN Hòa Khánh</v>
          </cell>
          <cell r="AE106" t="str">
            <v>01BR000153</v>
          </cell>
          <cell r="AF106" t="str">
            <v>Phòng giao dịch Hòa Khánh</v>
          </cell>
          <cell r="AG106" t="str">
            <v xml:space="preserve">Đang sử dụng </v>
          </cell>
          <cell r="AH106" t="str">
            <v>Dùng chung</v>
          </cell>
          <cell r="AI106">
            <v>45138</v>
          </cell>
        </row>
        <row r="107">
          <cell r="A107" t="str">
            <v>00119884909507</v>
          </cell>
          <cell r="B107" t="str">
            <v>‭Bộ máy chiếu Epson EB-E01 + màn chiếu P70WS (100inch)‬</v>
          </cell>
          <cell r="C107" t="str">
            <v>X88V2903273</v>
          </cell>
          <cell r="D107" t="str">
            <v>Máy chiếu kèm màn chiếu</v>
          </cell>
          <cell r="E107">
            <v>18414990</v>
          </cell>
          <cell r="F107">
            <v>0</v>
          </cell>
          <cell r="G107" t="str">
            <v>031816</v>
          </cell>
          <cell r="H107" t="str">
            <v>Tôn Đức Nhật</v>
          </cell>
          <cell r="I107" t="str">
            <v xml:space="preserve"> 01SB000001 </v>
          </cell>
          <cell r="J107" t="str">
            <v xml:space="preserve"> MSB </v>
          </cell>
          <cell r="K107" t="str">
            <v xml:space="preserve">01RB000001 </v>
          </cell>
          <cell r="L107" t="str">
            <v xml:space="preserve">Ngân hàng Bán lẻ </v>
          </cell>
          <cell r="M107" t="str">
            <v xml:space="preserve">01RB000382 </v>
          </cell>
          <cell r="N107" t="str">
            <v xml:space="preserve">TT Kênh Bán hàng và Phân phối </v>
          </cell>
          <cell r="O107" t="str">
            <v xml:space="preserve">01RB000733 </v>
          </cell>
          <cell r="P107" t="str">
            <v xml:space="preserve">Kênh TT Khách hàng Cá nhân MN </v>
          </cell>
          <cell r="Q107" t="str">
            <v xml:space="preserve">01RB000127 </v>
          </cell>
          <cell r="R107" t="str">
            <v xml:space="preserve">Vùng 7 </v>
          </cell>
          <cell r="S107" t="str">
            <v>01RB000130</v>
          </cell>
          <cell r="T107" t="str">
            <v>TT KHCN Hòa Khánh</v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>01RB000130</v>
          </cell>
          <cell r="AD107" t="str">
            <v>TT KHCN Hòa Khánh</v>
          </cell>
          <cell r="AE107" t="str">
            <v>01BR000153</v>
          </cell>
          <cell r="AF107" t="str">
            <v>Phòng giao dịch Hòa Khánh</v>
          </cell>
          <cell r="AG107" t="str">
            <v xml:space="preserve">Đang sử dụng </v>
          </cell>
          <cell r="AH107" t="str">
            <v>Dùng chung</v>
          </cell>
          <cell r="AI107">
            <v>45138</v>
          </cell>
        </row>
        <row r="108">
          <cell r="A108" t="str">
            <v>MSB00000305</v>
          </cell>
          <cell r="B108" t="str">
            <v>Router (Thiết bị định tuyến)</v>
          </cell>
          <cell r="C108" t="str">
            <v>FGL2742LEBP</v>
          </cell>
          <cell r="D108" t="str">
            <v>Router (Thiết bị định tuyến)</v>
          </cell>
          <cell r="E108">
            <v>39595900</v>
          </cell>
          <cell r="F108">
            <v>39595900</v>
          </cell>
          <cell r="G108" t="str">
            <v>031816</v>
          </cell>
          <cell r="H108" t="str">
            <v>Tôn Đức Nhật</v>
          </cell>
          <cell r="I108" t="str">
            <v xml:space="preserve"> 01SB000001 </v>
          </cell>
          <cell r="J108" t="str">
            <v xml:space="preserve"> MSB </v>
          </cell>
          <cell r="K108" t="str">
            <v xml:space="preserve">01RB000001 </v>
          </cell>
          <cell r="L108" t="str">
            <v xml:space="preserve">Ngân hàng Bán lẻ </v>
          </cell>
          <cell r="M108" t="str">
            <v xml:space="preserve">01RB000382 </v>
          </cell>
          <cell r="N108" t="str">
            <v xml:space="preserve">TT Kênh Bán hàng và Phân phối </v>
          </cell>
          <cell r="O108" t="str">
            <v xml:space="preserve">01RB000733 </v>
          </cell>
          <cell r="P108" t="str">
            <v xml:space="preserve">Kênh TT Khách hàng Cá nhân MN </v>
          </cell>
          <cell r="Q108" t="str">
            <v xml:space="preserve">01RB000127 </v>
          </cell>
          <cell r="R108" t="str">
            <v xml:space="preserve">Vùng 7 </v>
          </cell>
          <cell r="S108" t="str">
            <v>01RB000130</v>
          </cell>
          <cell r="T108" t="str">
            <v>TT KHCN Hòa Khánh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>01RB000130</v>
          </cell>
          <cell r="AD108" t="str">
            <v>TT KHCN Hòa Khánh</v>
          </cell>
          <cell r="AE108" t="str">
            <v>01BR000153</v>
          </cell>
          <cell r="AF108" t="str">
            <v>Phòng giao dịch Hòa Khánh</v>
          </cell>
          <cell r="AG108" t="str">
            <v xml:space="preserve">Đang sử dụng </v>
          </cell>
          <cell r="AH108" t="str">
            <v>Dùng chung</v>
          </cell>
          <cell r="AI108">
            <v>45285.627870370372</v>
          </cell>
        </row>
        <row r="109">
          <cell r="A109" t="str">
            <v>MSB00001894</v>
          </cell>
          <cell r="B109" t="str">
            <v>Tủ tài liệu thấp</v>
          </cell>
          <cell r="D109" t="str">
            <v>Tủ tài liệu thấp</v>
          </cell>
          <cell r="E109">
            <v>2178000</v>
          </cell>
          <cell r="F109">
            <v>0</v>
          </cell>
          <cell r="G109" t="str">
            <v>031816</v>
          </cell>
          <cell r="H109" t="str">
            <v>Tôn Đức Nhật</v>
          </cell>
          <cell r="I109" t="str">
            <v xml:space="preserve"> 01SB000001 </v>
          </cell>
          <cell r="J109" t="str">
            <v xml:space="preserve"> MSB </v>
          </cell>
          <cell r="K109" t="str">
            <v xml:space="preserve">01RB000001 </v>
          </cell>
          <cell r="L109" t="str">
            <v xml:space="preserve">Ngân hàng Bán lẻ </v>
          </cell>
          <cell r="M109" t="str">
            <v xml:space="preserve">01RB000382 </v>
          </cell>
          <cell r="N109" t="str">
            <v xml:space="preserve">TT Kênh Bán hàng và Phân phối </v>
          </cell>
          <cell r="O109" t="str">
            <v xml:space="preserve">01RB000733 </v>
          </cell>
          <cell r="P109" t="str">
            <v xml:space="preserve">Kênh TT Khách hàng Cá nhân MN </v>
          </cell>
          <cell r="Q109" t="str">
            <v xml:space="preserve">01RB000127 </v>
          </cell>
          <cell r="R109" t="str">
            <v xml:space="preserve">Vùng 7 </v>
          </cell>
          <cell r="S109" t="str">
            <v>01RB000130</v>
          </cell>
          <cell r="T109" t="str">
            <v>TT KHCN Hòa Khánh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>01RB000130</v>
          </cell>
          <cell r="AD109" t="str">
            <v>TT KHCN Hòa Khánh</v>
          </cell>
          <cell r="AE109" t="str">
            <v>01BR000153</v>
          </cell>
          <cell r="AF109" t="str">
            <v>Phòng giao dịch Hòa Khánh</v>
          </cell>
          <cell r="AG109" t="str">
            <v xml:space="preserve">Đang sử dụng </v>
          </cell>
          <cell r="AH109" t="str">
            <v>Dùng chung</v>
          </cell>
          <cell r="AI109">
            <v>45077.77685185185</v>
          </cell>
        </row>
        <row r="110">
          <cell r="A110" t="str">
            <v>MSB00001895</v>
          </cell>
          <cell r="B110" t="str">
            <v>Tủ tài liệu cao</v>
          </cell>
          <cell r="D110" t="str">
            <v>Tủ tài liệu cao</v>
          </cell>
          <cell r="E110">
            <v>8800000</v>
          </cell>
          <cell r="F110">
            <v>0</v>
          </cell>
          <cell r="G110" t="str">
            <v>031816</v>
          </cell>
          <cell r="H110" t="str">
            <v>Tôn Đức Nhật</v>
          </cell>
          <cell r="I110" t="str">
            <v xml:space="preserve"> 01SB000001 </v>
          </cell>
          <cell r="J110" t="str">
            <v xml:space="preserve"> MSB </v>
          </cell>
          <cell r="K110" t="str">
            <v xml:space="preserve">01RB000001 </v>
          </cell>
          <cell r="L110" t="str">
            <v xml:space="preserve">Ngân hàng Bán lẻ </v>
          </cell>
          <cell r="M110" t="str">
            <v xml:space="preserve">01RB000382 </v>
          </cell>
          <cell r="N110" t="str">
            <v xml:space="preserve">TT Kênh Bán hàng và Phân phối </v>
          </cell>
          <cell r="O110" t="str">
            <v xml:space="preserve">01RB000733 </v>
          </cell>
          <cell r="P110" t="str">
            <v xml:space="preserve">Kênh TT Khách hàng Cá nhân MN </v>
          </cell>
          <cell r="Q110" t="str">
            <v xml:space="preserve">01RB000127 </v>
          </cell>
          <cell r="R110" t="str">
            <v xml:space="preserve">Vùng 7 </v>
          </cell>
          <cell r="S110" t="str">
            <v>01RB000130</v>
          </cell>
          <cell r="T110" t="str">
            <v>TT KHCN Hòa Khánh</v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>01RB000130</v>
          </cell>
          <cell r="AD110" t="str">
            <v>TT KHCN Hòa Khánh</v>
          </cell>
          <cell r="AE110" t="str">
            <v>01BR000153</v>
          </cell>
          <cell r="AF110" t="str">
            <v>Phòng giao dịch Hòa Khánh</v>
          </cell>
          <cell r="AG110" t="str">
            <v xml:space="preserve">Đang sử dụng </v>
          </cell>
          <cell r="AH110" t="str">
            <v>Dùng chung</v>
          </cell>
          <cell r="AI110">
            <v>45077.77685185185</v>
          </cell>
        </row>
        <row r="111">
          <cell r="A111" t="str">
            <v>MSB00000531</v>
          </cell>
          <cell r="B111" t="str">
            <v>Camera bán cầu hồng ngoại - trong nhà</v>
          </cell>
          <cell r="C111" t="str">
            <v>9J0ADCBPAG970FF</v>
          </cell>
          <cell r="D111" t="str">
            <v>Camera bán cầu hồng ngoại - trong nhà</v>
          </cell>
          <cell r="E111">
            <v>6355000</v>
          </cell>
          <cell r="F111">
            <v>0</v>
          </cell>
          <cell r="G111" t="str">
            <v>031816</v>
          </cell>
          <cell r="H111" t="str">
            <v>Tôn Đức Nhật</v>
          </cell>
          <cell r="I111" t="str">
            <v xml:space="preserve"> 01SB000001 </v>
          </cell>
          <cell r="J111" t="str">
            <v xml:space="preserve"> MSB </v>
          </cell>
          <cell r="K111" t="str">
            <v xml:space="preserve">01RB000001 </v>
          </cell>
          <cell r="L111" t="str">
            <v xml:space="preserve">Ngân hàng Bán lẻ </v>
          </cell>
          <cell r="M111" t="str">
            <v xml:space="preserve">01RB000382 </v>
          </cell>
          <cell r="N111" t="str">
            <v xml:space="preserve">TT Kênh Bán hàng và Phân phối </v>
          </cell>
          <cell r="O111" t="str">
            <v xml:space="preserve">01RB000733 </v>
          </cell>
          <cell r="P111" t="str">
            <v xml:space="preserve">Kênh TT Khách hàng Cá nhân MN </v>
          </cell>
          <cell r="Q111" t="str">
            <v xml:space="preserve">01RB000127 </v>
          </cell>
          <cell r="R111" t="str">
            <v xml:space="preserve">Vùng 7 </v>
          </cell>
          <cell r="S111" t="str">
            <v>01RB000130</v>
          </cell>
          <cell r="T111" t="str">
            <v>TT KHCN Hòa Khánh</v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>01RB000130</v>
          </cell>
          <cell r="AD111" t="str">
            <v>TT KHCN Hòa Khánh</v>
          </cell>
          <cell r="AE111" t="str">
            <v>01BR000153</v>
          </cell>
          <cell r="AF111" t="str">
            <v>Phòng giao dịch Hòa Khánh</v>
          </cell>
          <cell r="AG111" t="str">
            <v xml:space="preserve">Đang sử dụng </v>
          </cell>
          <cell r="AH111" t="str">
            <v>Dùng chung</v>
          </cell>
          <cell r="AI111">
            <v>45202.656261574077</v>
          </cell>
        </row>
        <row r="112">
          <cell r="A112" t="str">
            <v>MSB00000532</v>
          </cell>
          <cell r="B112" t="str">
            <v>Camera bán cầu hồng ngoại - trong nhà</v>
          </cell>
          <cell r="C112" t="str">
            <v>9J0ADCBPAG11A7D</v>
          </cell>
          <cell r="D112" t="str">
            <v>Camera bán cầu hồng ngoại - trong nhà</v>
          </cell>
          <cell r="E112">
            <v>6355000</v>
          </cell>
          <cell r="F112">
            <v>0</v>
          </cell>
          <cell r="G112" t="str">
            <v>031816</v>
          </cell>
          <cell r="H112" t="str">
            <v>Tôn Đức Nhật</v>
          </cell>
          <cell r="I112" t="str">
            <v xml:space="preserve"> 01SB000001 </v>
          </cell>
          <cell r="J112" t="str">
            <v xml:space="preserve"> MSB </v>
          </cell>
          <cell r="K112" t="str">
            <v xml:space="preserve">01RB000001 </v>
          </cell>
          <cell r="L112" t="str">
            <v xml:space="preserve">Ngân hàng Bán lẻ </v>
          </cell>
          <cell r="M112" t="str">
            <v xml:space="preserve">01RB000382 </v>
          </cell>
          <cell r="N112" t="str">
            <v xml:space="preserve">TT Kênh Bán hàng và Phân phối </v>
          </cell>
          <cell r="O112" t="str">
            <v xml:space="preserve">01RB000733 </v>
          </cell>
          <cell r="P112" t="str">
            <v xml:space="preserve">Kênh TT Khách hàng Cá nhân MN </v>
          </cell>
          <cell r="Q112" t="str">
            <v xml:space="preserve">01RB000127 </v>
          </cell>
          <cell r="R112" t="str">
            <v xml:space="preserve">Vùng 7 </v>
          </cell>
          <cell r="S112" t="str">
            <v>01RB000130</v>
          </cell>
          <cell r="T112" t="str">
            <v>TT KHCN Hòa Khánh</v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>01RB000130</v>
          </cell>
          <cell r="AD112" t="str">
            <v>TT KHCN Hòa Khánh</v>
          </cell>
          <cell r="AE112" t="str">
            <v>01BR000153</v>
          </cell>
          <cell r="AF112" t="str">
            <v>Phòng giao dịch Hòa Khánh</v>
          </cell>
          <cell r="AG112" t="str">
            <v xml:space="preserve">Đang sử dụng </v>
          </cell>
          <cell r="AH112" t="str">
            <v>Dùng chung</v>
          </cell>
          <cell r="AI112">
            <v>45202.656261574077</v>
          </cell>
        </row>
        <row r="113">
          <cell r="A113" t="str">
            <v>MSB00000533</v>
          </cell>
          <cell r="B113" t="str">
            <v>Camera bán cầu hồng ngoại - trong nhà</v>
          </cell>
          <cell r="C113" t="str">
            <v>9J0ADCBPAG572BB</v>
          </cell>
          <cell r="D113" t="str">
            <v>Camera bán cầu hồng ngoại - trong nhà</v>
          </cell>
          <cell r="E113">
            <v>6355000</v>
          </cell>
          <cell r="F113">
            <v>0</v>
          </cell>
          <cell r="G113" t="str">
            <v>031816</v>
          </cell>
          <cell r="H113" t="str">
            <v>Tôn Đức Nhật</v>
          </cell>
          <cell r="I113" t="str">
            <v xml:space="preserve"> 01SB000001 </v>
          </cell>
          <cell r="J113" t="str">
            <v xml:space="preserve"> MSB </v>
          </cell>
          <cell r="K113" t="str">
            <v xml:space="preserve">01RB000001 </v>
          </cell>
          <cell r="L113" t="str">
            <v xml:space="preserve">Ngân hàng Bán lẻ </v>
          </cell>
          <cell r="M113" t="str">
            <v xml:space="preserve">01RB000382 </v>
          </cell>
          <cell r="N113" t="str">
            <v xml:space="preserve">TT Kênh Bán hàng và Phân phối </v>
          </cell>
          <cell r="O113" t="str">
            <v xml:space="preserve">01RB000733 </v>
          </cell>
          <cell r="P113" t="str">
            <v xml:space="preserve">Kênh TT Khách hàng Cá nhân MN </v>
          </cell>
          <cell r="Q113" t="str">
            <v xml:space="preserve">01RB000127 </v>
          </cell>
          <cell r="R113" t="str">
            <v xml:space="preserve">Vùng 7 </v>
          </cell>
          <cell r="S113" t="str">
            <v>01RB000130</v>
          </cell>
          <cell r="T113" t="str">
            <v>TT KHCN Hòa Khánh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>01RB000130</v>
          </cell>
          <cell r="AD113" t="str">
            <v>TT KHCN Hòa Khánh</v>
          </cell>
          <cell r="AE113" t="str">
            <v>01BR000153</v>
          </cell>
          <cell r="AF113" t="str">
            <v>Phòng giao dịch Hòa Khánh</v>
          </cell>
          <cell r="AG113" t="str">
            <v xml:space="preserve">Đang sử dụng </v>
          </cell>
          <cell r="AH113" t="str">
            <v>Dùng chung</v>
          </cell>
          <cell r="AI113">
            <v>45202.656261574077</v>
          </cell>
        </row>
        <row r="114">
          <cell r="A114" t="str">
            <v>MSB00000534</v>
          </cell>
          <cell r="B114" t="str">
            <v>Camera bán cầu hồng ngoại - trong nhà</v>
          </cell>
          <cell r="C114" t="str">
            <v>9J0ADCBPAGE467D</v>
          </cell>
          <cell r="D114" t="str">
            <v>Camera bán cầu hồng ngoại - trong nhà</v>
          </cell>
          <cell r="E114">
            <v>6355000</v>
          </cell>
          <cell r="F114">
            <v>0</v>
          </cell>
          <cell r="G114" t="str">
            <v>031816</v>
          </cell>
          <cell r="H114" t="str">
            <v>Tôn Đức Nhật</v>
          </cell>
          <cell r="I114" t="str">
            <v xml:space="preserve"> 01SB000001 </v>
          </cell>
          <cell r="J114" t="str">
            <v xml:space="preserve"> MSB </v>
          </cell>
          <cell r="K114" t="str">
            <v xml:space="preserve">01RB000001 </v>
          </cell>
          <cell r="L114" t="str">
            <v xml:space="preserve">Ngân hàng Bán lẻ </v>
          </cell>
          <cell r="M114" t="str">
            <v xml:space="preserve">01RB000382 </v>
          </cell>
          <cell r="N114" t="str">
            <v xml:space="preserve">TT Kênh Bán hàng và Phân phối </v>
          </cell>
          <cell r="O114" t="str">
            <v xml:space="preserve">01RB000733 </v>
          </cell>
          <cell r="P114" t="str">
            <v xml:space="preserve">Kênh TT Khách hàng Cá nhân MN </v>
          </cell>
          <cell r="Q114" t="str">
            <v xml:space="preserve">01RB000127 </v>
          </cell>
          <cell r="R114" t="str">
            <v xml:space="preserve">Vùng 7 </v>
          </cell>
          <cell r="S114" t="str">
            <v>01RB000130</v>
          </cell>
          <cell r="T114" t="str">
            <v>TT KHCN Hòa Khánh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>01RB000130</v>
          </cell>
          <cell r="AD114" t="str">
            <v>TT KHCN Hòa Khánh</v>
          </cell>
          <cell r="AE114" t="str">
            <v>01BR000153</v>
          </cell>
          <cell r="AF114" t="str">
            <v>Phòng giao dịch Hòa Khánh</v>
          </cell>
          <cell r="AG114" t="str">
            <v xml:space="preserve">Đang sử dụng </v>
          </cell>
          <cell r="AH114" t="str">
            <v>Dùng chung</v>
          </cell>
          <cell r="AI114">
            <v>45202.656261574077</v>
          </cell>
        </row>
        <row r="115">
          <cell r="A115" t="str">
            <v>MSB00000535</v>
          </cell>
          <cell r="B115" t="str">
            <v>Camera hình trụ hồng ngoại - ngoài trời</v>
          </cell>
          <cell r="C115" t="str">
            <v>9K006B1PAG02D23</v>
          </cell>
          <cell r="D115" t="str">
            <v>Camera hình trụ hồng ngoại - ngoài trời</v>
          </cell>
          <cell r="E115">
            <v>6355000</v>
          </cell>
          <cell r="F115">
            <v>0</v>
          </cell>
          <cell r="G115" t="str">
            <v>031816</v>
          </cell>
          <cell r="H115" t="str">
            <v>Tôn Đức Nhật</v>
          </cell>
          <cell r="I115" t="str">
            <v xml:space="preserve"> 01SB000001 </v>
          </cell>
          <cell r="J115" t="str">
            <v xml:space="preserve"> MSB </v>
          </cell>
          <cell r="K115" t="str">
            <v xml:space="preserve">01RB000001 </v>
          </cell>
          <cell r="L115" t="str">
            <v xml:space="preserve">Ngân hàng Bán lẻ </v>
          </cell>
          <cell r="M115" t="str">
            <v xml:space="preserve">01RB000382 </v>
          </cell>
          <cell r="N115" t="str">
            <v xml:space="preserve">TT Kênh Bán hàng và Phân phối </v>
          </cell>
          <cell r="O115" t="str">
            <v xml:space="preserve">01RB000733 </v>
          </cell>
          <cell r="P115" t="str">
            <v xml:space="preserve">Kênh TT Khách hàng Cá nhân MN </v>
          </cell>
          <cell r="Q115" t="str">
            <v xml:space="preserve">01RB000127 </v>
          </cell>
          <cell r="R115" t="str">
            <v xml:space="preserve">Vùng 7 </v>
          </cell>
          <cell r="S115" t="str">
            <v>01RB000130</v>
          </cell>
          <cell r="T115" t="str">
            <v>TT KHCN Hòa Khánh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>01RB000130</v>
          </cell>
          <cell r="AD115" t="str">
            <v>TT KHCN Hòa Khánh</v>
          </cell>
          <cell r="AE115" t="str">
            <v>01BR000153</v>
          </cell>
          <cell r="AF115" t="str">
            <v>Phòng giao dịch Hòa Khánh</v>
          </cell>
          <cell r="AG115" t="str">
            <v xml:space="preserve">Đang sử dụng </v>
          </cell>
          <cell r="AH115" t="str">
            <v>Dùng chung</v>
          </cell>
          <cell r="AI115">
            <v>45202.656261574077</v>
          </cell>
        </row>
        <row r="116">
          <cell r="A116" t="str">
            <v>MSB00000536</v>
          </cell>
          <cell r="B116" t="str">
            <v>Camera hình trụ hồng ngoại - ngoài trời</v>
          </cell>
          <cell r="C116" t="str">
            <v>9K006B1PAGA2B37</v>
          </cell>
          <cell r="D116" t="str">
            <v>Camera hình trụ hồng ngoại - ngoài trời</v>
          </cell>
          <cell r="E116">
            <v>6355000</v>
          </cell>
          <cell r="F116">
            <v>0</v>
          </cell>
          <cell r="G116" t="str">
            <v>031816</v>
          </cell>
          <cell r="H116" t="str">
            <v>Tôn Đức Nhật</v>
          </cell>
          <cell r="I116" t="str">
            <v xml:space="preserve"> 01SB000001 </v>
          </cell>
          <cell r="J116" t="str">
            <v xml:space="preserve"> MSB </v>
          </cell>
          <cell r="K116" t="str">
            <v xml:space="preserve">01RB000001 </v>
          </cell>
          <cell r="L116" t="str">
            <v xml:space="preserve">Ngân hàng Bán lẻ </v>
          </cell>
          <cell r="M116" t="str">
            <v xml:space="preserve">01RB000382 </v>
          </cell>
          <cell r="N116" t="str">
            <v xml:space="preserve">TT Kênh Bán hàng và Phân phối </v>
          </cell>
          <cell r="O116" t="str">
            <v xml:space="preserve">01RB000733 </v>
          </cell>
          <cell r="P116" t="str">
            <v xml:space="preserve">Kênh TT Khách hàng Cá nhân MN </v>
          </cell>
          <cell r="Q116" t="str">
            <v xml:space="preserve">01RB000127 </v>
          </cell>
          <cell r="R116" t="str">
            <v xml:space="preserve">Vùng 7 </v>
          </cell>
          <cell r="S116" t="str">
            <v>01RB000130</v>
          </cell>
          <cell r="T116" t="str">
            <v>TT KHCN Hòa Khánh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>01RB000130</v>
          </cell>
          <cell r="AD116" t="str">
            <v>TT KHCN Hòa Khánh</v>
          </cell>
          <cell r="AE116" t="str">
            <v>01BR000153</v>
          </cell>
          <cell r="AF116" t="str">
            <v>Phòng giao dịch Hòa Khánh</v>
          </cell>
          <cell r="AG116" t="str">
            <v xml:space="preserve">Đang sử dụng </v>
          </cell>
          <cell r="AH116" t="str">
            <v>Dùng chung</v>
          </cell>
          <cell r="AI116">
            <v>45202.656261574077</v>
          </cell>
        </row>
        <row r="117">
          <cell r="A117" t="str">
            <v>MSB00000538</v>
          </cell>
          <cell r="B117" t="str">
            <v>Camera hình trụ hồng ngoại - ngoài trời</v>
          </cell>
          <cell r="C117" t="str">
            <v>9K006B1PAGE3F70</v>
          </cell>
          <cell r="D117" t="str">
            <v>Camera hình trụ hồng ngoại - ngoài trời</v>
          </cell>
          <cell r="E117">
            <v>6355000</v>
          </cell>
          <cell r="F117">
            <v>0</v>
          </cell>
          <cell r="G117" t="str">
            <v>031816</v>
          </cell>
          <cell r="H117" t="str">
            <v>Tôn Đức Nhật</v>
          </cell>
          <cell r="I117" t="str">
            <v xml:space="preserve"> 01SB000001 </v>
          </cell>
          <cell r="J117" t="str">
            <v xml:space="preserve"> MSB </v>
          </cell>
          <cell r="K117" t="str">
            <v xml:space="preserve">01RB000001 </v>
          </cell>
          <cell r="L117" t="str">
            <v xml:space="preserve">Ngân hàng Bán lẻ </v>
          </cell>
          <cell r="M117" t="str">
            <v xml:space="preserve">01RB000382 </v>
          </cell>
          <cell r="N117" t="str">
            <v xml:space="preserve">TT Kênh Bán hàng và Phân phối </v>
          </cell>
          <cell r="O117" t="str">
            <v xml:space="preserve">01RB000733 </v>
          </cell>
          <cell r="P117" t="str">
            <v xml:space="preserve">Kênh TT Khách hàng Cá nhân MN </v>
          </cell>
          <cell r="Q117" t="str">
            <v xml:space="preserve">01RB000127 </v>
          </cell>
          <cell r="R117" t="str">
            <v xml:space="preserve">Vùng 7 </v>
          </cell>
          <cell r="S117" t="str">
            <v>01RB000130</v>
          </cell>
          <cell r="T117" t="str">
            <v>TT KHCN Hòa Khánh</v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>01RB000130</v>
          </cell>
          <cell r="AD117" t="str">
            <v>TT KHCN Hòa Khánh</v>
          </cell>
          <cell r="AE117" t="str">
            <v>01BR000153</v>
          </cell>
          <cell r="AF117" t="str">
            <v>Phòng giao dịch Hòa Khánh</v>
          </cell>
          <cell r="AG117" t="str">
            <v xml:space="preserve">Đang sử dụng </v>
          </cell>
          <cell r="AH117" t="str">
            <v>Dùng chung</v>
          </cell>
          <cell r="AI117">
            <v>45202.656261574077</v>
          </cell>
        </row>
        <row r="118">
          <cell r="A118" t="str">
            <v>MSB00000539</v>
          </cell>
          <cell r="B118" t="str">
            <v>Camera hình trụ hồng ngoại - ngoài trời</v>
          </cell>
          <cell r="C118" t="str">
            <v>9K006B1PAGDAF00</v>
          </cell>
          <cell r="D118" t="str">
            <v>Camera hình trụ hồng ngoại - ngoài trời</v>
          </cell>
          <cell r="E118">
            <v>6355000</v>
          </cell>
          <cell r="F118">
            <v>0</v>
          </cell>
          <cell r="G118" t="str">
            <v>031816</v>
          </cell>
          <cell r="H118" t="str">
            <v>Tôn Đức Nhật</v>
          </cell>
          <cell r="I118" t="str">
            <v xml:space="preserve"> 01SB000001 </v>
          </cell>
          <cell r="J118" t="str">
            <v xml:space="preserve"> MSB </v>
          </cell>
          <cell r="K118" t="str">
            <v xml:space="preserve">01RB000001 </v>
          </cell>
          <cell r="L118" t="str">
            <v xml:space="preserve">Ngân hàng Bán lẻ </v>
          </cell>
          <cell r="M118" t="str">
            <v xml:space="preserve">01RB000382 </v>
          </cell>
          <cell r="N118" t="str">
            <v xml:space="preserve">TT Kênh Bán hàng và Phân phối </v>
          </cell>
          <cell r="O118" t="str">
            <v xml:space="preserve">01RB000733 </v>
          </cell>
          <cell r="P118" t="str">
            <v xml:space="preserve">Kênh TT Khách hàng Cá nhân MN </v>
          </cell>
          <cell r="Q118" t="str">
            <v xml:space="preserve">01RB000127 </v>
          </cell>
          <cell r="R118" t="str">
            <v xml:space="preserve">Vùng 7 </v>
          </cell>
          <cell r="S118" t="str">
            <v>01RB000130</v>
          </cell>
          <cell r="T118" t="str">
            <v>TT KHCN Hòa Khánh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>01RB000130</v>
          </cell>
          <cell r="AD118" t="str">
            <v>TT KHCN Hòa Khánh</v>
          </cell>
          <cell r="AE118" t="str">
            <v>01BR000153</v>
          </cell>
          <cell r="AF118" t="str">
            <v>Phòng giao dịch Hòa Khánh</v>
          </cell>
          <cell r="AG118" t="str">
            <v xml:space="preserve">Đang sử dụng </v>
          </cell>
          <cell r="AH118" t="str">
            <v>Dùng chung</v>
          </cell>
          <cell r="AI118">
            <v>45202.656261574077</v>
          </cell>
        </row>
        <row r="119">
          <cell r="A119" t="str">
            <v>MSB00000540</v>
          </cell>
          <cell r="B119" t="str">
            <v>Camera hình trụ hồng ngoại - ngoài trời</v>
          </cell>
          <cell r="C119" t="str">
            <v>9K006B1PAGBCC70</v>
          </cell>
          <cell r="D119" t="str">
            <v>Camera hình trụ hồng ngoại - ngoài trời</v>
          </cell>
          <cell r="E119">
            <v>6355000</v>
          </cell>
          <cell r="F119">
            <v>0</v>
          </cell>
          <cell r="G119" t="str">
            <v>031816</v>
          </cell>
          <cell r="H119" t="str">
            <v>Tôn Đức Nhật</v>
          </cell>
          <cell r="I119" t="str">
            <v xml:space="preserve"> 01SB000001 </v>
          </cell>
          <cell r="J119" t="str">
            <v xml:space="preserve"> MSB </v>
          </cell>
          <cell r="K119" t="str">
            <v xml:space="preserve">01RB000001 </v>
          </cell>
          <cell r="L119" t="str">
            <v xml:space="preserve">Ngân hàng Bán lẻ </v>
          </cell>
          <cell r="M119" t="str">
            <v xml:space="preserve">01RB000382 </v>
          </cell>
          <cell r="N119" t="str">
            <v xml:space="preserve">TT Kênh Bán hàng và Phân phối </v>
          </cell>
          <cell r="O119" t="str">
            <v xml:space="preserve">01RB000733 </v>
          </cell>
          <cell r="P119" t="str">
            <v xml:space="preserve">Kênh TT Khách hàng Cá nhân MN </v>
          </cell>
          <cell r="Q119" t="str">
            <v xml:space="preserve">01RB000127 </v>
          </cell>
          <cell r="R119" t="str">
            <v xml:space="preserve">Vùng 7 </v>
          </cell>
          <cell r="S119" t="str">
            <v>01RB000130</v>
          </cell>
          <cell r="T119" t="str">
            <v>TT KHCN Hòa Khánh</v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>01RB000130</v>
          </cell>
          <cell r="AD119" t="str">
            <v>TT KHCN Hòa Khánh</v>
          </cell>
          <cell r="AE119" t="str">
            <v>01BR000153</v>
          </cell>
          <cell r="AF119" t="str">
            <v>Phòng giao dịch Hòa Khánh</v>
          </cell>
          <cell r="AG119" t="str">
            <v xml:space="preserve">Đang sử dụng </v>
          </cell>
          <cell r="AH119" t="str">
            <v>Dùng chung</v>
          </cell>
          <cell r="AI119">
            <v>45202.656261574077</v>
          </cell>
        </row>
        <row r="120">
          <cell r="A120" t="str">
            <v>MSB00000541</v>
          </cell>
          <cell r="B120" t="str">
            <v>Camera hình trụ hồng ngoại - ngoài trời</v>
          </cell>
          <cell r="C120" t="str">
            <v>9K006B1PAGFEDDE</v>
          </cell>
          <cell r="D120" t="str">
            <v>Camera hình trụ hồng ngoại - ngoài trời</v>
          </cell>
          <cell r="E120">
            <v>6355000</v>
          </cell>
          <cell r="F120">
            <v>0</v>
          </cell>
          <cell r="G120" t="str">
            <v>031816</v>
          </cell>
          <cell r="H120" t="str">
            <v>Tôn Đức Nhật</v>
          </cell>
          <cell r="I120" t="str">
            <v xml:space="preserve"> 01SB000001 </v>
          </cell>
          <cell r="J120" t="str">
            <v xml:space="preserve"> MSB </v>
          </cell>
          <cell r="K120" t="str">
            <v xml:space="preserve">01RB000001 </v>
          </cell>
          <cell r="L120" t="str">
            <v xml:space="preserve">Ngân hàng Bán lẻ </v>
          </cell>
          <cell r="M120" t="str">
            <v xml:space="preserve">01RB000382 </v>
          </cell>
          <cell r="N120" t="str">
            <v xml:space="preserve">TT Kênh Bán hàng và Phân phối </v>
          </cell>
          <cell r="O120" t="str">
            <v xml:space="preserve">01RB000733 </v>
          </cell>
          <cell r="P120" t="str">
            <v xml:space="preserve">Kênh TT Khách hàng Cá nhân MN </v>
          </cell>
          <cell r="Q120" t="str">
            <v xml:space="preserve">01RB000127 </v>
          </cell>
          <cell r="R120" t="str">
            <v xml:space="preserve">Vùng 7 </v>
          </cell>
          <cell r="S120" t="str">
            <v>01RB000130</v>
          </cell>
          <cell r="T120" t="str">
            <v>TT KHCN Hòa Khánh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>01RB000130</v>
          </cell>
          <cell r="AD120" t="str">
            <v>TT KHCN Hòa Khánh</v>
          </cell>
          <cell r="AE120" t="str">
            <v>01BR000153</v>
          </cell>
          <cell r="AF120" t="str">
            <v>Phòng giao dịch Hòa Khánh</v>
          </cell>
          <cell r="AG120" t="str">
            <v xml:space="preserve">Đang sử dụng </v>
          </cell>
          <cell r="AH120" t="str">
            <v>Dùng chung</v>
          </cell>
          <cell r="AI120">
            <v>45202.656261574077</v>
          </cell>
        </row>
        <row r="121">
          <cell r="A121" t="str">
            <v>MSB00000542</v>
          </cell>
          <cell r="B121" t="str">
            <v>Camera hình trụ hồng ngoại - ngoài trời</v>
          </cell>
          <cell r="C121" t="str">
            <v>9K006B1PAGEFE28</v>
          </cell>
          <cell r="D121" t="str">
            <v>Camera hình trụ hồng ngoại - ngoài trời</v>
          </cell>
          <cell r="E121">
            <v>6355000</v>
          </cell>
          <cell r="F121">
            <v>0</v>
          </cell>
          <cell r="G121" t="str">
            <v>031816</v>
          </cell>
          <cell r="H121" t="str">
            <v>Tôn Đức Nhật</v>
          </cell>
          <cell r="I121" t="str">
            <v xml:space="preserve"> 01SB000001 </v>
          </cell>
          <cell r="J121" t="str">
            <v xml:space="preserve"> MSB </v>
          </cell>
          <cell r="K121" t="str">
            <v xml:space="preserve">01RB000001 </v>
          </cell>
          <cell r="L121" t="str">
            <v xml:space="preserve">Ngân hàng Bán lẻ </v>
          </cell>
          <cell r="M121" t="str">
            <v xml:space="preserve">01RB000382 </v>
          </cell>
          <cell r="N121" t="str">
            <v xml:space="preserve">TT Kênh Bán hàng và Phân phối </v>
          </cell>
          <cell r="O121" t="str">
            <v xml:space="preserve">01RB000733 </v>
          </cell>
          <cell r="P121" t="str">
            <v xml:space="preserve">Kênh TT Khách hàng Cá nhân MN </v>
          </cell>
          <cell r="Q121" t="str">
            <v xml:space="preserve">01RB000127 </v>
          </cell>
          <cell r="R121" t="str">
            <v xml:space="preserve">Vùng 7 </v>
          </cell>
          <cell r="S121" t="str">
            <v>01RB000130</v>
          </cell>
          <cell r="T121" t="str">
            <v>TT KHCN Hòa Khánh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>01RB000130</v>
          </cell>
          <cell r="AD121" t="str">
            <v>TT KHCN Hòa Khánh</v>
          </cell>
          <cell r="AE121" t="str">
            <v>01BR000153</v>
          </cell>
          <cell r="AF121" t="str">
            <v>Phòng giao dịch Hòa Khánh</v>
          </cell>
          <cell r="AG121" t="str">
            <v xml:space="preserve">Đang sử dụng </v>
          </cell>
          <cell r="AH121" t="str">
            <v>Dùng chung</v>
          </cell>
          <cell r="AI121">
            <v>45202.656261574077</v>
          </cell>
        </row>
        <row r="122">
          <cell r="A122" t="str">
            <v>MSB00000543</v>
          </cell>
          <cell r="B122" t="str">
            <v>Camera hình trụ hồng ngoại - ngoài trời</v>
          </cell>
          <cell r="C122" t="str">
            <v>9K006B1PAGF335A</v>
          </cell>
          <cell r="D122" t="str">
            <v>Camera hình trụ hồng ngoại - ngoài trời</v>
          </cell>
          <cell r="E122">
            <v>6355000</v>
          </cell>
          <cell r="F122">
            <v>0</v>
          </cell>
          <cell r="G122" t="str">
            <v>031816</v>
          </cell>
          <cell r="H122" t="str">
            <v>Tôn Đức Nhật</v>
          </cell>
          <cell r="I122" t="str">
            <v xml:space="preserve"> 01SB000001 </v>
          </cell>
          <cell r="J122" t="str">
            <v xml:space="preserve"> MSB </v>
          </cell>
          <cell r="K122" t="str">
            <v xml:space="preserve">01RB000001 </v>
          </cell>
          <cell r="L122" t="str">
            <v xml:space="preserve">Ngân hàng Bán lẻ </v>
          </cell>
          <cell r="M122" t="str">
            <v xml:space="preserve">01RB000382 </v>
          </cell>
          <cell r="N122" t="str">
            <v xml:space="preserve">TT Kênh Bán hàng và Phân phối </v>
          </cell>
          <cell r="O122" t="str">
            <v xml:space="preserve">01RB000733 </v>
          </cell>
          <cell r="P122" t="str">
            <v xml:space="preserve">Kênh TT Khách hàng Cá nhân MN </v>
          </cell>
          <cell r="Q122" t="str">
            <v xml:space="preserve">01RB000127 </v>
          </cell>
          <cell r="R122" t="str">
            <v xml:space="preserve">Vùng 7 </v>
          </cell>
          <cell r="S122" t="str">
            <v>01RB000130</v>
          </cell>
          <cell r="T122" t="str">
            <v>TT KHCN Hòa Khánh</v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>01RB000130</v>
          </cell>
          <cell r="AD122" t="str">
            <v>TT KHCN Hòa Khánh</v>
          </cell>
          <cell r="AE122" t="str">
            <v>01BR000153</v>
          </cell>
          <cell r="AF122" t="str">
            <v>Phòng giao dịch Hòa Khánh</v>
          </cell>
          <cell r="AG122" t="str">
            <v xml:space="preserve">Đang sử dụng </v>
          </cell>
          <cell r="AH122" t="str">
            <v>Dùng chung</v>
          </cell>
          <cell r="AI122">
            <v>45202.656261574077</v>
          </cell>
        </row>
        <row r="123">
          <cell r="A123" t="str">
            <v>MSB00000544</v>
          </cell>
          <cell r="B123" t="str">
            <v>Hệ thống báo động</v>
          </cell>
          <cell r="D123" t="str">
            <v>Hệ thống báo động</v>
          </cell>
          <cell r="E123">
            <v>45070000</v>
          </cell>
          <cell r="F123">
            <v>37000932.719999999</v>
          </cell>
          <cell r="G123" t="str">
            <v>031816</v>
          </cell>
          <cell r="H123" t="str">
            <v>Tôn Đức Nhật</v>
          </cell>
          <cell r="I123" t="str">
            <v xml:space="preserve"> 01SB000001 </v>
          </cell>
          <cell r="J123" t="str">
            <v xml:space="preserve"> MSB </v>
          </cell>
          <cell r="K123" t="str">
            <v xml:space="preserve">01RB000001 </v>
          </cell>
          <cell r="L123" t="str">
            <v xml:space="preserve">Ngân hàng Bán lẻ </v>
          </cell>
          <cell r="M123" t="str">
            <v xml:space="preserve">01RB000382 </v>
          </cell>
          <cell r="N123" t="str">
            <v xml:space="preserve">TT Kênh Bán hàng và Phân phối </v>
          </cell>
          <cell r="O123" t="str">
            <v xml:space="preserve">01RB000733 </v>
          </cell>
          <cell r="P123" t="str">
            <v xml:space="preserve">Kênh TT Khách hàng Cá nhân MN </v>
          </cell>
          <cell r="Q123" t="str">
            <v xml:space="preserve">01RB000127 </v>
          </cell>
          <cell r="R123" t="str">
            <v xml:space="preserve">Vùng 7 </v>
          </cell>
          <cell r="S123" t="str">
            <v>01RB000130</v>
          </cell>
          <cell r="T123" t="str">
            <v>TT KHCN Hòa Khánh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>01RB000130</v>
          </cell>
          <cell r="AD123" t="str">
            <v>TT KHCN Hòa Khánh</v>
          </cell>
          <cell r="AE123" t="str">
            <v>01BR000153</v>
          </cell>
          <cell r="AF123" t="str">
            <v>Phòng giao dịch Hòa Khánh</v>
          </cell>
          <cell r="AG123" t="str">
            <v xml:space="preserve">Đang sử dụng </v>
          </cell>
          <cell r="AH123" t="str">
            <v>Dùng chung</v>
          </cell>
          <cell r="AI123">
            <v>45202.656261574077</v>
          </cell>
        </row>
        <row r="124">
          <cell r="A124" t="str">
            <v>MSB00000545</v>
          </cell>
          <cell r="B124" t="str">
            <v>Thiết bị ghi hình 16 kênh</v>
          </cell>
          <cell r="C124" t="str">
            <v>8J0B5D5PAZF2998</v>
          </cell>
          <cell r="D124" t="str">
            <v>Thiết bị ghi hình 16 kênh</v>
          </cell>
          <cell r="E124">
            <v>34240000</v>
          </cell>
          <cell r="F124">
            <v>28109872.100000001</v>
          </cell>
          <cell r="G124" t="str">
            <v>031816</v>
          </cell>
          <cell r="H124" t="str">
            <v>Tôn Đức Nhật</v>
          </cell>
          <cell r="I124" t="str">
            <v xml:space="preserve"> 01SB000001 </v>
          </cell>
          <cell r="J124" t="str">
            <v xml:space="preserve"> MSB </v>
          </cell>
          <cell r="K124" t="str">
            <v xml:space="preserve">01RB000001 </v>
          </cell>
          <cell r="L124" t="str">
            <v xml:space="preserve">Ngân hàng Bán lẻ </v>
          </cell>
          <cell r="M124" t="str">
            <v xml:space="preserve">01RB000382 </v>
          </cell>
          <cell r="N124" t="str">
            <v xml:space="preserve">TT Kênh Bán hàng và Phân phối </v>
          </cell>
          <cell r="O124" t="str">
            <v xml:space="preserve">01RB000733 </v>
          </cell>
          <cell r="P124" t="str">
            <v xml:space="preserve">Kênh TT Khách hàng Cá nhân MN </v>
          </cell>
          <cell r="Q124" t="str">
            <v xml:space="preserve">01RB000127 </v>
          </cell>
          <cell r="R124" t="str">
            <v xml:space="preserve">Vùng 7 </v>
          </cell>
          <cell r="S124" t="str">
            <v>01RB000130</v>
          </cell>
          <cell r="T124" t="str">
            <v>TT KHCN Hòa Khánh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>01RB000130</v>
          </cell>
          <cell r="AD124" t="str">
            <v>TT KHCN Hòa Khánh</v>
          </cell>
          <cell r="AE124" t="str">
            <v>01BR000153</v>
          </cell>
          <cell r="AF124" t="str">
            <v>Phòng giao dịch Hòa Khánh</v>
          </cell>
          <cell r="AG124" t="str">
            <v xml:space="preserve">Đang sử dụng </v>
          </cell>
          <cell r="AH124" t="str">
            <v>Dùng chung</v>
          </cell>
          <cell r="AI124">
            <v>45202.656261574077</v>
          </cell>
        </row>
        <row r="125">
          <cell r="A125" t="str">
            <v>MSB00001906</v>
          </cell>
          <cell r="B125" t="str">
            <v>Máy chấm công</v>
          </cell>
          <cell r="C125" t="str">
            <v>EF6234200007</v>
          </cell>
          <cell r="D125" t="str">
            <v>Máy chấm công</v>
          </cell>
          <cell r="E125">
            <v>10560000</v>
          </cell>
          <cell r="F125">
            <v>3548852.46</v>
          </cell>
          <cell r="G125" t="str">
            <v>031816</v>
          </cell>
          <cell r="H125" t="str">
            <v>Tôn Đức Nhật</v>
          </cell>
          <cell r="I125" t="str">
            <v xml:space="preserve"> 01SB000001 </v>
          </cell>
          <cell r="J125" t="str">
            <v xml:space="preserve"> MSB </v>
          </cell>
          <cell r="K125" t="str">
            <v xml:space="preserve">01RB000001 </v>
          </cell>
          <cell r="L125" t="str">
            <v xml:space="preserve">Ngân hàng Bán lẻ </v>
          </cell>
          <cell r="M125" t="str">
            <v xml:space="preserve">01RB000382 </v>
          </cell>
          <cell r="N125" t="str">
            <v xml:space="preserve">TT Kênh Bán hàng và Phân phối </v>
          </cell>
          <cell r="O125" t="str">
            <v xml:space="preserve">01RB000733 </v>
          </cell>
          <cell r="P125" t="str">
            <v xml:space="preserve">Kênh TT Khách hàng Cá nhân MN </v>
          </cell>
          <cell r="Q125" t="str">
            <v xml:space="preserve">01RB000127 </v>
          </cell>
          <cell r="R125" t="str">
            <v xml:space="preserve">Vùng 7 </v>
          </cell>
          <cell r="S125" t="str">
            <v>01RB000130</v>
          </cell>
          <cell r="T125" t="str">
            <v>TT KHCN Hòa Khánh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>01RB000130</v>
          </cell>
          <cell r="AD125" t="str">
            <v>TT KHCN Hòa Khánh</v>
          </cell>
          <cell r="AE125" t="str">
            <v>01BR000153</v>
          </cell>
          <cell r="AF125" t="str">
            <v>Phòng giao dịch Hòa Khánh</v>
          </cell>
          <cell r="AG125" t="str">
            <v xml:space="preserve">Đang sử dụng </v>
          </cell>
          <cell r="AH125" t="str">
            <v>Dùng chung</v>
          </cell>
          <cell r="AI125">
            <v>45385.699212962965</v>
          </cell>
        </row>
        <row r="126">
          <cell r="A126" t="str">
            <v>MSB00000742</v>
          </cell>
          <cell r="B126" t="str">
            <v>Máy in lazer có chức năng in đen trắng</v>
          </cell>
          <cell r="C126" t="str">
            <v>E81695K3N219463</v>
          </cell>
          <cell r="D126" t="str">
            <v>Máy in lazer có chức năng in đen trắng</v>
          </cell>
          <cell r="E126">
            <v>7535000</v>
          </cell>
          <cell r="F126">
            <v>225333.69</v>
          </cell>
          <cell r="G126" t="str">
            <v>031816</v>
          </cell>
          <cell r="H126" t="str">
            <v>Tôn Đức Nhật</v>
          </cell>
          <cell r="I126" t="str">
            <v xml:space="preserve"> 01SB000001 </v>
          </cell>
          <cell r="J126" t="str">
            <v xml:space="preserve"> MSB </v>
          </cell>
          <cell r="K126" t="str">
            <v xml:space="preserve">01RB000001 </v>
          </cell>
          <cell r="L126" t="str">
            <v xml:space="preserve">Ngân hàng Bán lẻ </v>
          </cell>
          <cell r="M126" t="str">
            <v xml:space="preserve">01RB000382 </v>
          </cell>
          <cell r="N126" t="str">
            <v xml:space="preserve">TT Kênh Bán hàng và Phân phối </v>
          </cell>
          <cell r="O126" t="str">
            <v xml:space="preserve">01RB000733 </v>
          </cell>
          <cell r="P126" t="str">
            <v xml:space="preserve">Kênh TT Khách hàng Cá nhân MN </v>
          </cell>
          <cell r="Q126" t="str">
            <v xml:space="preserve">01RB000127 </v>
          </cell>
          <cell r="R126" t="str">
            <v xml:space="preserve">Vùng 7 </v>
          </cell>
          <cell r="S126" t="str">
            <v>01RB000130</v>
          </cell>
          <cell r="T126" t="str">
            <v>TT KHCN Hòa Khánh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>01RB000130</v>
          </cell>
          <cell r="AD126" t="str">
            <v>TT KHCN Hòa Khánh</v>
          </cell>
          <cell r="AE126" t="str">
            <v>01BR000153</v>
          </cell>
          <cell r="AF126" t="str">
            <v>Phòng giao dịch Hòa Khánh</v>
          </cell>
          <cell r="AG126" t="str">
            <v xml:space="preserve">Đang sử dụng </v>
          </cell>
          <cell r="AH126" t="str">
            <v>Dùng chung</v>
          </cell>
          <cell r="AI126">
            <v>45272.458611111113</v>
          </cell>
        </row>
        <row r="127">
          <cell r="A127" t="str">
            <v>00110610597221</v>
          </cell>
          <cell r="B127" t="str">
            <v>Máy đếm tiền Xinda Super BC 31</v>
          </cell>
          <cell r="C127" t="str">
            <v>19010020</v>
          </cell>
          <cell r="D127" t="str">
            <v>Máy đếm tiền băng ngắn</v>
          </cell>
          <cell r="E127">
            <v>7981160</v>
          </cell>
          <cell r="F127">
            <v>0</v>
          </cell>
          <cell r="G127" t="str">
            <v>031816</v>
          </cell>
          <cell r="H127" t="str">
            <v>Tôn Đức Nhật</v>
          </cell>
          <cell r="I127" t="str">
            <v xml:space="preserve"> 01SB000001 </v>
          </cell>
          <cell r="J127" t="str">
            <v xml:space="preserve"> MSB </v>
          </cell>
          <cell r="K127" t="str">
            <v xml:space="preserve">01RB000001 </v>
          </cell>
          <cell r="L127" t="str">
            <v xml:space="preserve">Ngân hàng Bán lẻ </v>
          </cell>
          <cell r="M127" t="str">
            <v xml:space="preserve">01RB000382 </v>
          </cell>
          <cell r="N127" t="str">
            <v xml:space="preserve">TT Kênh Bán hàng và Phân phối </v>
          </cell>
          <cell r="O127" t="str">
            <v xml:space="preserve">01RB000733 </v>
          </cell>
          <cell r="P127" t="str">
            <v xml:space="preserve">Kênh TT Khách hàng Cá nhân MN </v>
          </cell>
          <cell r="Q127" t="str">
            <v xml:space="preserve">01RB000127 </v>
          </cell>
          <cell r="R127" t="str">
            <v xml:space="preserve">Vùng 7 </v>
          </cell>
          <cell r="S127" t="str">
            <v>01RB000130</v>
          </cell>
          <cell r="T127" t="str">
            <v>TT KHCN Hòa Khánh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>01RB000130</v>
          </cell>
          <cell r="AD127" t="str">
            <v>TT KHCN Hòa Khánh</v>
          </cell>
          <cell r="AE127" t="str">
            <v>01BR000153</v>
          </cell>
          <cell r="AF127" t="str">
            <v>Phòng giao dịch Hòa Khánh</v>
          </cell>
          <cell r="AG127" t="str">
            <v xml:space="preserve">Đang sử dụng </v>
          </cell>
          <cell r="AH127" t="str">
            <v>Dùng chung</v>
          </cell>
          <cell r="AI127">
            <v>43546</v>
          </cell>
        </row>
        <row r="128">
          <cell r="A128" t="str">
            <v>00119884892566</v>
          </cell>
          <cell r="B128" t="str">
            <v>Máy ATM Diebold DN100D Serial J810006752</v>
          </cell>
          <cell r="C128" t="str">
            <v>J810006752</v>
          </cell>
          <cell r="D128" t="str">
            <v>Máy ATM</v>
          </cell>
          <cell r="E128">
            <v>232483517</v>
          </cell>
          <cell r="F128">
            <v>106613157.59</v>
          </cell>
          <cell r="G128" t="str">
            <v>031816</v>
          </cell>
          <cell r="H128" t="str">
            <v>Tôn Đức Nhật</v>
          </cell>
          <cell r="I128" t="str">
            <v xml:space="preserve"> 01SB000001 </v>
          </cell>
          <cell r="J128" t="str">
            <v xml:space="preserve"> MSB </v>
          </cell>
          <cell r="K128" t="str">
            <v xml:space="preserve">01RB000001 </v>
          </cell>
          <cell r="L128" t="str">
            <v xml:space="preserve">Ngân hàng Bán lẻ </v>
          </cell>
          <cell r="M128" t="str">
            <v xml:space="preserve">01RB000382 </v>
          </cell>
          <cell r="N128" t="str">
            <v xml:space="preserve">TT Kênh Bán hàng và Phân phối </v>
          </cell>
          <cell r="O128" t="str">
            <v xml:space="preserve">01RB000733 </v>
          </cell>
          <cell r="P128" t="str">
            <v xml:space="preserve">Kênh TT Khách hàng Cá nhân MN </v>
          </cell>
          <cell r="Q128" t="str">
            <v xml:space="preserve">01RB000127 </v>
          </cell>
          <cell r="R128" t="str">
            <v xml:space="preserve">Vùng 7 </v>
          </cell>
          <cell r="S128" t="str">
            <v>01RB000130</v>
          </cell>
          <cell r="T128" t="str">
            <v>TT KHCN Hòa Khánh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>01RB000130</v>
          </cell>
          <cell r="AD128" t="str">
            <v>TT KHCN Hòa Khánh</v>
          </cell>
          <cell r="AE128" t="str">
            <v>01BR000153</v>
          </cell>
          <cell r="AF128" t="str">
            <v>Phòng giao dịch Hòa Khánh</v>
          </cell>
          <cell r="AG128" t="str">
            <v xml:space="preserve">Đang sử dụng </v>
          </cell>
          <cell r="AH128" t="str">
            <v>Dùng chung</v>
          </cell>
          <cell r="AI128">
            <v>44638</v>
          </cell>
        </row>
        <row r="129">
          <cell r="A129" t="str">
            <v>00119884902884</v>
          </cell>
          <cell r="B129" t="str">
            <v>Ghế MINUET 108</v>
          </cell>
          <cell r="D129" t="str">
            <v>Ghế nhân viên chân xoay</v>
          </cell>
          <cell r="E129">
            <v>1561748</v>
          </cell>
          <cell r="F129">
            <v>0</v>
          </cell>
          <cell r="G129" t="str">
            <v>031816</v>
          </cell>
          <cell r="H129" t="str">
            <v>Tôn Đức Nhật</v>
          </cell>
          <cell r="I129" t="str">
            <v xml:space="preserve"> 01SB000001 </v>
          </cell>
          <cell r="J129" t="str">
            <v xml:space="preserve"> MSB </v>
          </cell>
          <cell r="K129" t="str">
            <v xml:space="preserve">01RB000001 </v>
          </cell>
          <cell r="L129" t="str">
            <v xml:space="preserve">Ngân hàng Bán lẻ </v>
          </cell>
          <cell r="M129" t="str">
            <v xml:space="preserve">01RB000382 </v>
          </cell>
          <cell r="N129" t="str">
            <v xml:space="preserve">TT Kênh Bán hàng và Phân phối </v>
          </cell>
          <cell r="O129" t="str">
            <v xml:space="preserve">01RB000733 </v>
          </cell>
          <cell r="P129" t="str">
            <v xml:space="preserve">Kênh TT Khách hàng Cá nhân MN </v>
          </cell>
          <cell r="Q129" t="str">
            <v xml:space="preserve">01RB000127 </v>
          </cell>
          <cell r="R129" t="str">
            <v xml:space="preserve">Vùng 7 </v>
          </cell>
          <cell r="S129" t="str">
            <v>01RB000130</v>
          </cell>
          <cell r="T129" t="str">
            <v>TT KHCN Hòa Khánh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>01RB000130</v>
          </cell>
          <cell r="AD129" t="str">
            <v>TT KHCN Hòa Khánh</v>
          </cell>
          <cell r="AE129" t="str">
            <v>01BR000153</v>
          </cell>
          <cell r="AF129" t="str">
            <v>Phòng giao dịch Hòa Khánh</v>
          </cell>
          <cell r="AG129" t="str">
            <v xml:space="preserve">Đang sử dụng </v>
          </cell>
          <cell r="AH129" t="str">
            <v>Dùng chung</v>
          </cell>
          <cell r="AI129">
            <v>44887</v>
          </cell>
        </row>
        <row r="130">
          <cell r="A130" t="str">
            <v>00119884909503</v>
          </cell>
          <cell r="B130" t="str">
            <v>‭Tủ cao (1200x400x2400mm)‬</v>
          </cell>
          <cell r="D130" t="str">
            <v>Tủ tài liệu cao</v>
          </cell>
          <cell r="E130">
            <v>8800000</v>
          </cell>
          <cell r="F130">
            <v>0</v>
          </cell>
          <cell r="G130" t="str">
            <v>031816</v>
          </cell>
          <cell r="H130" t="str">
            <v>Tôn Đức Nhật</v>
          </cell>
          <cell r="I130" t="str">
            <v xml:space="preserve"> 01SB000001 </v>
          </cell>
          <cell r="J130" t="str">
            <v xml:space="preserve"> MSB </v>
          </cell>
          <cell r="K130" t="str">
            <v xml:space="preserve">01RB000001 </v>
          </cell>
          <cell r="L130" t="str">
            <v xml:space="preserve">Ngân hàng Bán lẻ </v>
          </cell>
          <cell r="M130" t="str">
            <v xml:space="preserve">01RB000382 </v>
          </cell>
          <cell r="N130" t="str">
            <v xml:space="preserve">TT Kênh Bán hàng và Phân phối </v>
          </cell>
          <cell r="O130" t="str">
            <v xml:space="preserve">01RB000733 </v>
          </cell>
          <cell r="P130" t="str">
            <v xml:space="preserve">Kênh TT Khách hàng Cá nhân MN </v>
          </cell>
          <cell r="Q130" t="str">
            <v xml:space="preserve">01RB000127 </v>
          </cell>
          <cell r="R130" t="str">
            <v xml:space="preserve">Vùng 7 </v>
          </cell>
          <cell r="S130" t="str">
            <v>01RB000130</v>
          </cell>
          <cell r="T130" t="str">
            <v>TT KHCN Hòa Khánh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>01RB000130</v>
          </cell>
          <cell r="AD130" t="str">
            <v>TT KHCN Hòa Khánh</v>
          </cell>
          <cell r="AE130" t="str">
            <v>01BR000153</v>
          </cell>
          <cell r="AF130" t="str">
            <v>Phòng giao dịch Hòa Khánh</v>
          </cell>
          <cell r="AG130" t="str">
            <v xml:space="preserve">Đang sử dụng </v>
          </cell>
          <cell r="AH130" t="str">
            <v>Dùng chung</v>
          </cell>
          <cell r="AI130">
            <v>45138</v>
          </cell>
        </row>
        <row r="131">
          <cell r="A131" t="str">
            <v>00119884909496</v>
          </cell>
          <cell r="B131" t="str">
            <v>‭Bàn nhân viên (1200x600x750mm) kèm hộc di động H2 (400x400x600mm)‬</v>
          </cell>
          <cell r="D131" t="str">
            <v>Bàn nhân viên kèm hộc tủ</v>
          </cell>
          <cell r="E131">
            <v>3850000</v>
          </cell>
          <cell r="F131">
            <v>0</v>
          </cell>
          <cell r="G131" t="str">
            <v>031816</v>
          </cell>
          <cell r="H131" t="str">
            <v>Tôn Đức Nhật</v>
          </cell>
          <cell r="I131" t="str">
            <v xml:space="preserve"> 01SB000001 </v>
          </cell>
          <cell r="J131" t="str">
            <v xml:space="preserve"> MSB </v>
          </cell>
          <cell r="K131" t="str">
            <v xml:space="preserve">01RB000001 </v>
          </cell>
          <cell r="L131" t="str">
            <v xml:space="preserve">Ngân hàng Bán lẻ </v>
          </cell>
          <cell r="M131" t="str">
            <v xml:space="preserve">01RB000382 </v>
          </cell>
          <cell r="N131" t="str">
            <v xml:space="preserve">TT Kênh Bán hàng và Phân phối </v>
          </cell>
          <cell r="O131" t="str">
            <v xml:space="preserve">01RB000733 </v>
          </cell>
          <cell r="P131" t="str">
            <v xml:space="preserve">Kênh TT Khách hàng Cá nhân MN </v>
          </cell>
          <cell r="Q131" t="str">
            <v xml:space="preserve">01RB000127 </v>
          </cell>
          <cell r="R131" t="str">
            <v xml:space="preserve">Vùng 7 </v>
          </cell>
          <cell r="S131" t="str">
            <v>01RB000130</v>
          </cell>
          <cell r="T131" t="str">
            <v>TT KHCN Hòa Khánh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>01RB000130</v>
          </cell>
          <cell r="AD131" t="str">
            <v>TT KHCN Hòa Khánh</v>
          </cell>
          <cell r="AE131" t="str">
            <v>01BR000153</v>
          </cell>
          <cell r="AF131" t="str">
            <v>Phòng giao dịch Hòa Khánh</v>
          </cell>
          <cell r="AG131" t="str">
            <v xml:space="preserve">Đang sử dụng </v>
          </cell>
          <cell r="AH131" t="str">
            <v>Dùng chung</v>
          </cell>
          <cell r="AI131">
            <v>45138</v>
          </cell>
        </row>
        <row r="132">
          <cell r="A132" t="str">
            <v>00110984888598</v>
          </cell>
          <cell r="B132" t="str">
            <v>Máy tính để bàn Dell Optiplex 3080 core i3</v>
          </cell>
          <cell r="C132" t="str">
            <v>F6680G3</v>
          </cell>
          <cell r="D132" t="str">
            <v>Bộ máy tính để bàn Core i3 - Ram 8Gb- SSD 256Gb - Màn hình 19.5"</v>
          </cell>
          <cell r="E132">
            <v>12884300</v>
          </cell>
          <cell r="F132">
            <v>0</v>
          </cell>
          <cell r="G132" t="str">
            <v>031816</v>
          </cell>
          <cell r="H132" t="str">
            <v>Tôn Đức Nhật</v>
          </cell>
          <cell r="I132" t="str">
            <v xml:space="preserve"> 01SB000001 </v>
          </cell>
          <cell r="J132" t="str">
            <v xml:space="preserve"> MSB </v>
          </cell>
          <cell r="K132" t="str">
            <v xml:space="preserve">01RB000001 </v>
          </cell>
          <cell r="L132" t="str">
            <v xml:space="preserve">Ngân hàng Bán lẻ </v>
          </cell>
          <cell r="M132" t="str">
            <v xml:space="preserve">01RB000382 </v>
          </cell>
          <cell r="N132" t="str">
            <v xml:space="preserve">TT Kênh Bán hàng và Phân phối </v>
          </cell>
          <cell r="O132" t="str">
            <v xml:space="preserve">01RB000733 </v>
          </cell>
          <cell r="P132" t="str">
            <v xml:space="preserve">Kênh TT Khách hàng Cá nhân MN </v>
          </cell>
          <cell r="Q132" t="str">
            <v xml:space="preserve">01RB000127 </v>
          </cell>
          <cell r="R132" t="str">
            <v xml:space="preserve">Vùng 7 </v>
          </cell>
          <cell r="S132" t="str">
            <v>01RB000130</v>
          </cell>
          <cell r="T132" t="str">
            <v>TT KHCN Hòa Khánh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>01RB000130</v>
          </cell>
          <cell r="AD132" t="str">
            <v>TT KHCN Hòa Khánh</v>
          </cell>
          <cell r="AE132" t="str">
            <v>01BR000153</v>
          </cell>
          <cell r="AF132" t="str">
            <v>Phòng giao dịch Hòa Khánh</v>
          </cell>
          <cell r="AG132" t="str">
            <v xml:space="preserve">Đang sử dụng </v>
          </cell>
          <cell r="AH132" t="str">
            <v>Dùng chung</v>
          </cell>
          <cell r="AI132">
            <v>44463</v>
          </cell>
        </row>
        <row r="133">
          <cell r="A133" t="str">
            <v>NTVP00018130</v>
          </cell>
          <cell r="B133" t="str">
            <v>Kệ để sách 2 mặt (HK)</v>
          </cell>
          <cell r="D133" t="str">
            <v>Kệ kho</v>
          </cell>
          <cell r="E133">
            <v>2692535</v>
          </cell>
          <cell r="F133">
            <v>0</v>
          </cell>
          <cell r="G133" t="str">
            <v>031816</v>
          </cell>
          <cell r="H133" t="str">
            <v>Tôn Đức Nhật</v>
          </cell>
          <cell r="I133" t="str">
            <v xml:space="preserve"> 01SB000001 </v>
          </cell>
          <cell r="J133" t="str">
            <v xml:space="preserve"> MSB </v>
          </cell>
          <cell r="K133" t="str">
            <v xml:space="preserve">01RB000001 </v>
          </cell>
          <cell r="L133" t="str">
            <v xml:space="preserve">Ngân hàng Bán lẻ </v>
          </cell>
          <cell r="M133" t="str">
            <v xml:space="preserve">01RB000382 </v>
          </cell>
          <cell r="N133" t="str">
            <v xml:space="preserve">TT Kênh Bán hàng và Phân phối </v>
          </cell>
          <cell r="O133" t="str">
            <v xml:space="preserve">01RB000733 </v>
          </cell>
          <cell r="P133" t="str">
            <v xml:space="preserve">Kênh TT Khách hàng Cá nhân MN </v>
          </cell>
          <cell r="Q133" t="str">
            <v xml:space="preserve">01RB000127 </v>
          </cell>
          <cell r="R133" t="str">
            <v xml:space="preserve">Vùng 7 </v>
          </cell>
          <cell r="S133" t="str">
            <v>01RB000130</v>
          </cell>
          <cell r="T133" t="str">
            <v>TT KHCN Hòa Khánh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>01RB000130</v>
          </cell>
          <cell r="AD133" t="str">
            <v>TT KHCN Hòa Khánh</v>
          </cell>
          <cell r="AE133" t="str">
            <v>01BR000153</v>
          </cell>
          <cell r="AF133" t="str">
            <v>Phòng giao dịch Hòa Khánh</v>
          </cell>
          <cell r="AG133" t="str">
            <v xml:space="preserve">Đang sử dụng </v>
          </cell>
          <cell r="AH133" t="str">
            <v>Dùng chung</v>
          </cell>
          <cell r="AI133">
            <v>41282</v>
          </cell>
        </row>
        <row r="134">
          <cell r="A134" t="str">
            <v>CSTS12000013</v>
          </cell>
          <cell r="B134" t="str">
            <v>Hệ thống mạng LAN  (HK)</v>
          </cell>
          <cell r="D134" t="str">
            <v>Hệ thống báo động</v>
          </cell>
          <cell r="E134">
            <v>4990490</v>
          </cell>
          <cell r="F134">
            <v>0</v>
          </cell>
          <cell r="G134" t="str">
            <v>031816</v>
          </cell>
          <cell r="H134" t="str">
            <v>Tôn Đức Nhật</v>
          </cell>
          <cell r="I134" t="str">
            <v xml:space="preserve"> 01SB000001 </v>
          </cell>
          <cell r="J134" t="str">
            <v xml:space="preserve"> MSB </v>
          </cell>
          <cell r="K134" t="str">
            <v xml:space="preserve">01RB000001 </v>
          </cell>
          <cell r="L134" t="str">
            <v xml:space="preserve">Ngân hàng Bán lẻ </v>
          </cell>
          <cell r="M134" t="str">
            <v xml:space="preserve">01RB000382 </v>
          </cell>
          <cell r="N134" t="str">
            <v xml:space="preserve">TT Kênh Bán hàng và Phân phối </v>
          </cell>
          <cell r="O134" t="str">
            <v xml:space="preserve">01RB000733 </v>
          </cell>
          <cell r="P134" t="str">
            <v xml:space="preserve">Kênh TT Khách hàng Cá nhân MN </v>
          </cell>
          <cell r="Q134" t="str">
            <v xml:space="preserve">01RB000127 </v>
          </cell>
          <cell r="R134" t="str">
            <v xml:space="preserve">Vùng 7 </v>
          </cell>
          <cell r="S134" t="str">
            <v>01RB000130</v>
          </cell>
          <cell r="T134" t="str">
            <v>TT KHCN Hòa Khánh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>01RB000130</v>
          </cell>
          <cell r="AD134" t="str">
            <v>TT KHCN Hòa Khánh</v>
          </cell>
          <cell r="AE134" t="str">
            <v>01BR000153</v>
          </cell>
          <cell r="AF134" t="str">
            <v>Phòng giao dịch Hòa Khánh</v>
          </cell>
          <cell r="AG134" t="str">
            <v xml:space="preserve">Đang sử dụng </v>
          </cell>
          <cell r="AH134" t="str">
            <v>Dùng chung</v>
          </cell>
          <cell r="AI134">
            <v>41282</v>
          </cell>
        </row>
        <row r="135">
          <cell r="A135" t="str">
            <v>00600610589036</v>
          </cell>
          <cell r="B135" t="str">
            <v>Bộ bàn làm việc gỗ Melamine (cả hộc di động)</v>
          </cell>
          <cell r="D135" t="str">
            <v>Bàn nhân viên kèm hộc tủ</v>
          </cell>
          <cell r="E135">
            <v>1150000</v>
          </cell>
          <cell r="F135">
            <v>0</v>
          </cell>
          <cell r="G135" t="str">
            <v>031816</v>
          </cell>
          <cell r="H135" t="str">
            <v>Tôn Đức Nhật</v>
          </cell>
          <cell r="I135" t="str">
            <v xml:space="preserve"> 01SB000001 </v>
          </cell>
          <cell r="J135" t="str">
            <v xml:space="preserve"> MSB </v>
          </cell>
          <cell r="K135" t="str">
            <v xml:space="preserve">01RB000001 </v>
          </cell>
          <cell r="L135" t="str">
            <v xml:space="preserve">Ngân hàng Bán lẻ </v>
          </cell>
          <cell r="M135" t="str">
            <v xml:space="preserve">01RB000382 </v>
          </cell>
          <cell r="N135" t="str">
            <v xml:space="preserve">TT Kênh Bán hàng và Phân phối </v>
          </cell>
          <cell r="O135" t="str">
            <v xml:space="preserve">01RB000733 </v>
          </cell>
          <cell r="P135" t="str">
            <v xml:space="preserve">Kênh TT Khách hàng Cá nhân MN </v>
          </cell>
          <cell r="Q135" t="str">
            <v xml:space="preserve">01RB000127 </v>
          </cell>
          <cell r="R135" t="str">
            <v xml:space="preserve">Vùng 7 </v>
          </cell>
          <cell r="S135" t="str">
            <v>01RB000130</v>
          </cell>
          <cell r="T135" t="str">
            <v>TT KHCN Hòa Khánh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>01RB000130</v>
          </cell>
          <cell r="AD135" t="str">
            <v>TT KHCN Hòa Khánh</v>
          </cell>
          <cell r="AE135" t="str">
            <v>01BR000153</v>
          </cell>
          <cell r="AF135" t="str">
            <v>Phòng giao dịch Hòa Khánh</v>
          </cell>
          <cell r="AG135" t="str">
            <v xml:space="preserve">Đang sử dụng </v>
          </cell>
          <cell r="AH135" t="str">
            <v>Dùng chung</v>
          </cell>
          <cell r="AI135">
            <v>43186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BBKK_đánh giá_pan sử dụng TS"/>
      <sheetName val="Sheet1"/>
      <sheetName val="PL02 DS tài sản nội thấ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Mã tài sản</v>
          </cell>
          <cell r="B2" t="str">
            <v>Tên tài sản</v>
          </cell>
          <cell r="C2" t="str">
            <v>Số Serial</v>
          </cell>
          <cell r="D2" t="str">
            <v>Nhóm loại tài sản</v>
          </cell>
          <cell r="E2" t="str">
            <v>Nguyên giá</v>
          </cell>
          <cell r="F2" t="str">
            <v>Giá trị còn lại</v>
          </cell>
          <cell r="G2" t="str">
            <v>Mã người đứng tên QLTS</v>
          </cell>
          <cell r="H2" t="str">
            <v>Tên người đứng tên QLTS</v>
          </cell>
          <cell r="I2" t="str">
            <v>Mã đơn vị đứng tên tài sản cấp 1</v>
          </cell>
          <cell r="J2" t="str">
            <v>Tên đơn vị đứng tên tài sản cấp 1</v>
          </cell>
          <cell r="K2" t="str">
            <v>Mã đơn vị đứng tên tài sản cấp 2</v>
          </cell>
          <cell r="L2" t="str">
            <v>Tên đơn vị đứng tên tài sản cấp 2</v>
          </cell>
          <cell r="M2" t="str">
            <v>Mã đơn vị đứng tên tài sản cấp 3</v>
          </cell>
          <cell r="N2" t="str">
            <v>Tên đơn vị đứng tên tài sản cấp 3</v>
          </cell>
          <cell r="O2" t="str">
            <v>Mã đơn vị đứng tên tài sản cấp 4</v>
          </cell>
          <cell r="P2" t="str">
            <v>Tên đơn vị đứng tên tài sản cấp 4</v>
          </cell>
          <cell r="Q2" t="str">
            <v>Mã đơn vị đứng tên tài sản cấp 5</v>
          </cell>
          <cell r="R2" t="str">
            <v>Tên đơn vị đứng tên tài sản cấp 5</v>
          </cell>
          <cell r="S2" t="str">
            <v>Mã đơn vị đứng tên tài sản cấp 6</v>
          </cell>
          <cell r="T2" t="str">
            <v>Tên đơn vị đứng tên tài sản cấp 6</v>
          </cell>
          <cell r="U2" t="str">
            <v>Mã đơn vị đứng tên tài sản cấp 7</v>
          </cell>
          <cell r="V2" t="str">
            <v>Tên đơn vị đứng tên tài sản cấp 7</v>
          </cell>
          <cell r="W2" t="str">
            <v>Mã đơn vị đứng tên tài sản cấp 8</v>
          </cell>
          <cell r="X2" t="str">
            <v>Tên đơn vị đứng tên tài sản cấp 8</v>
          </cell>
          <cell r="Y2" t="str">
            <v>Mã đơn vị đứng tên tài sản cấp 9</v>
          </cell>
          <cell r="Z2" t="str">
            <v>Tên đơn vị đứng tên tài sản cấp 9</v>
          </cell>
          <cell r="AA2" t="str">
            <v>Mã đơn vị đứng tên tài sản cấp 10</v>
          </cell>
          <cell r="AB2" t="str">
            <v>Tên đơn vị đứng tên tài sản cấp 10</v>
          </cell>
          <cell r="AC2" t="str">
            <v>Mã đơn vị đứng tên tài sản</v>
          </cell>
          <cell r="AD2" t="str">
            <v xml:space="preserve">Tên đơn vị đứng tên tài sản </v>
          </cell>
          <cell r="AE2" t="str">
            <v>Mã HO/CN/PGD</v>
          </cell>
          <cell r="AF2" t="str">
            <v>Tên HO/CN/PGD</v>
          </cell>
          <cell r="AG2" t="str">
            <v>Tình trạng TS</v>
          </cell>
          <cell r="AH2" t="str">
            <v>TS dùng chung/riêng</v>
          </cell>
          <cell r="AI2" t="str">
            <v>Ngày đưa vào sử dụng</v>
          </cell>
        </row>
        <row r="3">
          <cell r="A3" t="str">
            <v>00110984889209</v>
          </cell>
          <cell r="B3" t="str">
            <v>Máy ATM Diebold DN100D Serial J810006537</v>
          </cell>
          <cell r="C3" t="str">
            <v>J810006537</v>
          </cell>
          <cell r="D3" t="str">
            <v>Máy ATM</v>
          </cell>
          <cell r="E3">
            <v>232483517</v>
          </cell>
          <cell r="F3">
            <v>92090899.540000007</v>
          </cell>
          <cell r="G3" t="str">
            <v>012957</v>
          </cell>
          <cell r="H3" t="str">
            <v>Phan Thu Hương</v>
          </cell>
          <cell r="I3" t="str">
            <v xml:space="preserve"> 01SB000001 </v>
          </cell>
          <cell r="J3" t="str">
            <v xml:space="preserve"> MSB </v>
          </cell>
          <cell r="K3" t="str">
            <v xml:space="preserve">01RB000001 </v>
          </cell>
          <cell r="L3" t="str">
            <v xml:space="preserve">Ngân hàng Bán lẻ </v>
          </cell>
          <cell r="M3" t="str">
            <v xml:space="preserve">01RB000382 </v>
          </cell>
          <cell r="N3" t="str">
            <v xml:space="preserve">TT Kênh Bán hàng và Phân phối </v>
          </cell>
          <cell r="O3" t="str">
            <v xml:space="preserve">01RB000733 </v>
          </cell>
          <cell r="P3" t="str">
            <v xml:space="preserve">Kênh TT Khách hàng Cá nhân MN </v>
          </cell>
          <cell r="Q3" t="str">
            <v xml:space="preserve">01RB000127 </v>
          </cell>
          <cell r="R3" t="str">
            <v xml:space="preserve">Vùng 7 </v>
          </cell>
          <cell r="S3" t="str">
            <v>01RB000318</v>
          </cell>
          <cell r="T3" t="str">
            <v>TT KHCN Chợ Cồn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>01RB000318</v>
          </cell>
          <cell r="AD3" t="str">
            <v>TT KHCN Chợ Cồn</v>
          </cell>
          <cell r="AE3" t="str">
            <v>01BR000333</v>
          </cell>
          <cell r="AF3" t="str">
            <v>Phòng giao dịch Chợ Cồn</v>
          </cell>
          <cell r="AG3" t="str">
            <v xml:space="preserve">Đang sử dụng </v>
          </cell>
          <cell r="AH3" t="str">
            <v>Dùng chung</v>
          </cell>
          <cell r="AI3">
            <v>44524</v>
          </cell>
        </row>
        <row r="4">
          <cell r="A4" t="str">
            <v>00110984882453</v>
          </cell>
          <cell r="B4" t="str">
            <v>Máy điều hòa không khí treo tường 1chiều LG 24000BU</v>
          </cell>
          <cell r="D4" t="str">
            <v>Máy điều hòa treo tường 18000 BTU</v>
          </cell>
          <cell r="E4">
            <v>33124355</v>
          </cell>
          <cell r="F4">
            <v>0</v>
          </cell>
          <cell r="G4" t="str">
            <v>012957</v>
          </cell>
          <cell r="H4" t="str">
            <v>Phan Thu Hương</v>
          </cell>
          <cell r="I4" t="str">
            <v xml:space="preserve"> 01SB000001 </v>
          </cell>
          <cell r="J4" t="str">
            <v xml:space="preserve"> MSB </v>
          </cell>
          <cell r="K4" t="str">
            <v xml:space="preserve">01RB000001 </v>
          </cell>
          <cell r="L4" t="str">
            <v xml:space="preserve">Ngân hàng Bán lẻ </v>
          </cell>
          <cell r="M4" t="str">
            <v xml:space="preserve">01RB000382 </v>
          </cell>
          <cell r="N4" t="str">
            <v xml:space="preserve">TT Kênh Bán hàng và Phân phối </v>
          </cell>
          <cell r="O4" t="str">
            <v xml:space="preserve">01RB000733 </v>
          </cell>
          <cell r="P4" t="str">
            <v xml:space="preserve">Kênh TT Khách hàng Cá nhân MN </v>
          </cell>
          <cell r="Q4" t="str">
            <v xml:space="preserve">01RB000127 </v>
          </cell>
          <cell r="R4" t="str">
            <v xml:space="preserve">Vùng 7 </v>
          </cell>
          <cell r="S4" t="str">
            <v>01RB000318</v>
          </cell>
          <cell r="T4" t="str">
            <v>TT KHCN Chợ Cồn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>01RB000318</v>
          </cell>
          <cell r="AD4" t="str">
            <v>TT KHCN Chợ Cồn</v>
          </cell>
          <cell r="AE4" t="str">
            <v>01BR000333</v>
          </cell>
          <cell r="AF4" t="str">
            <v>Phòng giao dịch Chợ Cồn</v>
          </cell>
          <cell r="AG4" t="str">
            <v xml:space="preserve">Đang sử dụng </v>
          </cell>
          <cell r="AH4" t="str">
            <v>Dùng chung</v>
          </cell>
          <cell r="AI4">
            <v>43998</v>
          </cell>
        </row>
        <row r="5">
          <cell r="A5" t="str">
            <v>00110984882454</v>
          </cell>
          <cell r="B5" t="str">
            <v>Máy điều hòa không khí treo tường 1chiều LG 24000BU</v>
          </cell>
          <cell r="D5" t="str">
            <v>Máy điều hòa treo tường 18000 BTU</v>
          </cell>
          <cell r="E5">
            <v>33124355</v>
          </cell>
          <cell r="F5">
            <v>0</v>
          </cell>
          <cell r="G5" t="str">
            <v>012957</v>
          </cell>
          <cell r="H5" t="str">
            <v>Phan Thu Hương</v>
          </cell>
          <cell r="I5" t="str">
            <v xml:space="preserve"> 01SB000001 </v>
          </cell>
          <cell r="J5" t="str">
            <v xml:space="preserve"> MSB </v>
          </cell>
          <cell r="K5" t="str">
            <v xml:space="preserve">01RB000001 </v>
          </cell>
          <cell r="L5" t="str">
            <v xml:space="preserve">Ngân hàng Bán lẻ </v>
          </cell>
          <cell r="M5" t="str">
            <v xml:space="preserve">01RB000382 </v>
          </cell>
          <cell r="N5" t="str">
            <v xml:space="preserve">TT Kênh Bán hàng và Phân phối </v>
          </cell>
          <cell r="O5" t="str">
            <v xml:space="preserve">01RB000733 </v>
          </cell>
          <cell r="P5" t="str">
            <v xml:space="preserve">Kênh TT Khách hàng Cá nhân MN </v>
          </cell>
          <cell r="Q5" t="str">
            <v xml:space="preserve">01RB000127 </v>
          </cell>
          <cell r="R5" t="str">
            <v xml:space="preserve">Vùng 7 </v>
          </cell>
          <cell r="S5" t="str">
            <v>01RB000318</v>
          </cell>
          <cell r="T5" t="str">
            <v>TT KHCN Chợ Cồn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>01RB000318</v>
          </cell>
          <cell r="AD5" t="str">
            <v>TT KHCN Chợ Cồn</v>
          </cell>
          <cell r="AE5" t="str">
            <v>01BR000333</v>
          </cell>
          <cell r="AF5" t="str">
            <v>Phòng giao dịch Chợ Cồn</v>
          </cell>
          <cell r="AG5" t="str">
            <v xml:space="preserve">Đang sử dụng </v>
          </cell>
          <cell r="AH5" t="str">
            <v>Dùng chung</v>
          </cell>
          <cell r="AI5">
            <v>43998</v>
          </cell>
        </row>
        <row r="6">
          <cell r="A6" t="str">
            <v>00110610586713</v>
          </cell>
          <cell r="B6" t="str">
            <v>Máy tính bàn Dell Optiplex 3050 core i3</v>
          </cell>
          <cell r="D6" t="str">
            <v>Bộ máy tính để bàn Core i3 - Ram 8Gb- SSD 256Gb - Màn hình 19.5"</v>
          </cell>
          <cell r="E6">
            <v>13530000</v>
          </cell>
          <cell r="F6">
            <v>0</v>
          </cell>
          <cell r="G6" t="str">
            <v>012957</v>
          </cell>
          <cell r="H6" t="str">
            <v>Phan Thu Hương</v>
          </cell>
          <cell r="I6" t="str">
            <v xml:space="preserve"> 01SB000001 </v>
          </cell>
          <cell r="J6" t="str">
            <v xml:space="preserve"> MSB </v>
          </cell>
          <cell r="K6" t="str">
            <v xml:space="preserve">01RB000001 </v>
          </cell>
          <cell r="L6" t="str">
            <v xml:space="preserve">Ngân hàng Bán lẻ </v>
          </cell>
          <cell r="M6" t="str">
            <v xml:space="preserve">01RB000382 </v>
          </cell>
          <cell r="N6" t="str">
            <v xml:space="preserve">TT Kênh Bán hàng và Phân phối </v>
          </cell>
          <cell r="O6" t="str">
            <v xml:space="preserve">01RB000733 </v>
          </cell>
          <cell r="P6" t="str">
            <v xml:space="preserve">Kênh TT Khách hàng Cá nhân MN </v>
          </cell>
          <cell r="Q6" t="str">
            <v xml:space="preserve">01RB000127 </v>
          </cell>
          <cell r="R6" t="str">
            <v xml:space="preserve">Vùng 7 </v>
          </cell>
          <cell r="S6" t="str">
            <v>01RB000318</v>
          </cell>
          <cell r="T6" t="str">
            <v>TT KHCN Chợ Cồn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>01RB000318</v>
          </cell>
          <cell r="AD6" t="str">
            <v>TT KHCN Chợ Cồn</v>
          </cell>
          <cell r="AE6" t="str">
            <v>01BR000333</v>
          </cell>
          <cell r="AF6" t="str">
            <v>Phòng giao dịch Chợ Cồn</v>
          </cell>
          <cell r="AG6" t="str">
            <v xml:space="preserve">Đang sử dụng </v>
          </cell>
          <cell r="AH6" t="str">
            <v>Dùng riêng</v>
          </cell>
          <cell r="AI6">
            <v>43299</v>
          </cell>
        </row>
        <row r="7">
          <cell r="A7" t="str">
            <v>00110610599628</v>
          </cell>
          <cell r="B7" t="str">
            <v>Máy tính để bàn HP 280 G3 SFF Core i3</v>
          </cell>
          <cell r="D7" t="str">
            <v>Bộ máy tính để bàn Core i3 - Ram 8Gb- SSD 256Gb - Màn hình 19.5"</v>
          </cell>
          <cell r="E7">
            <v>13189000</v>
          </cell>
          <cell r="F7">
            <v>0</v>
          </cell>
          <cell r="G7" t="str">
            <v>012957</v>
          </cell>
          <cell r="H7" t="str">
            <v>Phan Thu Hương</v>
          </cell>
          <cell r="I7" t="str">
            <v xml:space="preserve"> 01SB000001 </v>
          </cell>
          <cell r="J7" t="str">
            <v xml:space="preserve"> MSB </v>
          </cell>
          <cell r="K7" t="str">
            <v xml:space="preserve">01RB000001 </v>
          </cell>
          <cell r="L7" t="str">
            <v xml:space="preserve">Ngân hàng Bán lẻ </v>
          </cell>
          <cell r="M7" t="str">
            <v xml:space="preserve">01RB000382 </v>
          </cell>
          <cell r="N7" t="str">
            <v xml:space="preserve">TT Kênh Bán hàng và Phân phối </v>
          </cell>
          <cell r="O7" t="str">
            <v xml:space="preserve">01RB000733 </v>
          </cell>
          <cell r="P7" t="str">
            <v xml:space="preserve">Kênh TT Khách hàng Cá nhân MN </v>
          </cell>
          <cell r="Q7" t="str">
            <v xml:space="preserve">01RB000127 </v>
          </cell>
          <cell r="R7" t="str">
            <v xml:space="preserve">Vùng 7 </v>
          </cell>
          <cell r="S7" t="str">
            <v>01RB000318</v>
          </cell>
          <cell r="T7" t="str">
            <v>TT KHCN Chợ Cồn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>01RB000318</v>
          </cell>
          <cell r="AD7" t="str">
            <v>TT KHCN Chợ Cồn</v>
          </cell>
          <cell r="AE7" t="str">
            <v>01BR000333</v>
          </cell>
          <cell r="AF7" t="str">
            <v>Phòng giao dịch Chợ Cồn</v>
          </cell>
          <cell r="AG7" t="str">
            <v xml:space="preserve">Đang sử dụng </v>
          </cell>
          <cell r="AH7" t="str">
            <v>Dùng riêng</v>
          </cell>
          <cell r="AI7">
            <v>43732</v>
          </cell>
        </row>
        <row r="8">
          <cell r="A8" t="str">
            <v>00110610599626</v>
          </cell>
          <cell r="B8" t="str">
            <v>Máy tính để bàn HP 280 G3 SFF Core i3</v>
          </cell>
          <cell r="D8" t="str">
            <v>Bộ máy tính để bàn Core i3 - Ram 8Gb- SSD 256Gb - Màn hình 19.5"</v>
          </cell>
          <cell r="E8">
            <v>13189000</v>
          </cell>
          <cell r="F8">
            <v>0</v>
          </cell>
          <cell r="G8" t="str">
            <v>012957</v>
          </cell>
          <cell r="H8" t="str">
            <v>Phan Thu Hương</v>
          </cell>
          <cell r="I8" t="str">
            <v xml:space="preserve"> 01SB000001 </v>
          </cell>
          <cell r="J8" t="str">
            <v xml:space="preserve"> MSB </v>
          </cell>
          <cell r="K8" t="str">
            <v xml:space="preserve">01RB000001 </v>
          </cell>
          <cell r="L8" t="str">
            <v xml:space="preserve">Ngân hàng Bán lẻ </v>
          </cell>
          <cell r="M8" t="str">
            <v xml:space="preserve">01RB000382 </v>
          </cell>
          <cell r="N8" t="str">
            <v xml:space="preserve">TT Kênh Bán hàng và Phân phối </v>
          </cell>
          <cell r="O8" t="str">
            <v xml:space="preserve">01RB000733 </v>
          </cell>
          <cell r="P8" t="str">
            <v xml:space="preserve">Kênh TT Khách hàng Cá nhân MN </v>
          </cell>
          <cell r="Q8" t="str">
            <v xml:space="preserve">01RB000127 </v>
          </cell>
          <cell r="R8" t="str">
            <v xml:space="preserve">Vùng 7 </v>
          </cell>
          <cell r="S8" t="str">
            <v>01RB000318</v>
          </cell>
          <cell r="T8" t="str">
            <v>TT KHCN Chợ Cồn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>01RB000318</v>
          </cell>
          <cell r="AD8" t="str">
            <v>TT KHCN Chợ Cồn</v>
          </cell>
          <cell r="AE8" t="str">
            <v>01BR000333</v>
          </cell>
          <cell r="AF8" t="str">
            <v>Phòng giao dịch Chợ Cồn</v>
          </cell>
          <cell r="AG8" t="str">
            <v xml:space="preserve">Đang sử dụng </v>
          </cell>
          <cell r="AH8" t="str">
            <v>Dùng riêng</v>
          </cell>
          <cell r="AI8">
            <v>43732</v>
          </cell>
        </row>
        <row r="9">
          <cell r="A9" t="str">
            <v>00110610585134</v>
          </cell>
          <cell r="B9" t="str">
            <v>Máy tính để bàn HP 280 Corei3</v>
          </cell>
          <cell r="C9" t="str">
            <v>4CE80522R6</v>
          </cell>
          <cell r="D9" t="str">
            <v>Bộ máy tính để bàn Core i3 - Ram 8Gb- SSD 256Gb - Màn hình 19.5"</v>
          </cell>
          <cell r="E9">
            <v>12600000</v>
          </cell>
          <cell r="F9">
            <v>0</v>
          </cell>
          <cell r="G9" t="str">
            <v>012957</v>
          </cell>
          <cell r="H9" t="str">
            <v>Phan Thu Hương</v>
          </cell>
          <cell r="I9" t="str">
            <v xml:space="preserve"> 01SB000001 </v>
          </cell>
          <cell r="J9" t="str">
            <v xml:space="preserve"> MSB </v>
          </cell>
          <cell r="K9" t="str">
            <v xml:space="preserve">01RB000001 </v>
          </cell>
          <cell r="L9" t="str">
            <v xml:space="preserve">Ngân hàng Bán lẻ </v>
          </cell>
          <cell r="M9" t="str">
            <v xml:space="preserve">01RB000382 </v>
          </cell>
          <cell r="N9" t="str">
            <v xml:space="preserve">TT Kênh Bán hàng và Phân phối </v>
          </cell>
          <cell r="O9" t="str">
            <v xml:space="preserve">01RB000733 </v>
          </cell>
          <cell r="P9" t="str">
            <v xml:space="preserve">Kênh TT Khách hàng Cá nhân MN </v>
          </cell>
          <cell r="Q9" t="str">
            <v xml:space="preserve">01RB000127 </v>
          </cell>
          <cell r="R9" t="str">
            <v xml:space="preserve">Vùng 7 </v>
          </cell>
          <cell r="S9" t="str">
            <v>01RB000318</v>
          </cell>
          <cell r="T9" t="str">
            <v>TT KHCN Chợ Cồn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>01RB000318</v>
          </cell>
          <cell r="AD9" t="str">
            <v>TT KHCN Chợ Cồn</v>
          </cell>
          <cell r="AE9" t="str">
            <v>01BR000333</v>
          </cell>
          <cell r="AF9" t="str">
            <v>Phòng giao dịch Chợ Cồn</v>
          </cell>
          <cell r="AG9" t="str">
            <v xml:space="preserve">Đang sử dụng </v>
          </cell>
          <cell r="AH9" t="str">
            <v>Dùng riêng</v>
          </cell>
          <cell r="AI9">
            <v>43251</v>
          </cell>
        </row>
        <row r="10">
          <cell r="A10" t="str">
            <v>00110610599627</v>
          </cell>
          <cell r="B10" t="str">
            <v>Máy tính để bàn HP 280 G3 SFF Core i3</v>
          </cell>
          <cell r="D10" t="str">
            <v>Bộ máy tính để bàn Core i3 - Ram 8Gb- SSD 256Gb - Màn hình 19.5"</v>
          </cell>
          <cell r="E10">
            <v>13189000</v>
          </cell>
          <cell r="F10">
            <v>0</v>
          </cell>
          <cell r="G10" t="str">
            <v>012957</v>
          </cell>
          <cell r="H10" t="str">
            <v>Phan Thu Hương</v>
          </cell>
          <cell r="I10" t="str">
            <v xml:space="preserve"> 01SB000001 </v>
          </cell>
          <cell r="J10" t="str">
            <v xml:space="preserve"> MSB </v>
          </cell>
          <cell r="K10" t="str">
            <v xml:space="preserve">01RB000001 </v>
          </cell>
          <cell r="L10" t="str">
            <v xml:space="preserve">Ngân hàng Bán lẻ </v>
          </cell>
          <cell r="M10" t="str">
            <v xml:space="preserve">01RB000382 </v>
          </cell>
          <cell r="N10" t="str">
            <v xml:space="preserve">TT Kênh Bán hàng và Phân phối </v>
          </cell>
          <cell r="O10" t="str">
            <v xml:space="preserve">01RB000733 </v>
          </cell>
          <cell r="P10" t="str">
            <v xml:space="preserve">Kênh TT Khách hàng Cá nhân MN </v>
          </cell>
          <cell r="Q10" t="str">
            <v xml:space="preserve">01RB000127 </v>
          </cell>
          <cell r="R10" t="str">
            <v xml:space="preserve">Vùng 7 </v>
          </cell>
          <cell r="S10" t="str">
            <v>01RB000318</v>
          </cell>
          <cell r="T10" t="str">
            <v>TT KHCN Chợ Cồn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>01RB000318</v>
          </cell>
          <cell r="AD10" t="str">
            <v>TT KHCN Chợ Cồn</v>
          </cell>
          <cell r="AE10" t="str">
            <v>01BR000333</v>
          </cell>
          <cell r="AF10" t="str">
            <v>Phòng giao dịch Chợ Cồn</v>
          </cell>
          <cell r="AG10" t="str">
            <v xml:space="preserve">Đang sử dụng </v>
          </cell>
          <cell r="AH10" t="str">
            <v>Dùng riêng</v>
          </cell>
          <cell r="AI10">
            <v>43732</v>
          </cell>
        </row>
        <row r="11">
          <cell r="A11" t="str">
            <v>00110610585928</v>
          </cell>
          <cell r="B11" t="str">
            <v>Máy tính xách tay Dell Latitude 3480 CTO core i3</v>
          </cell>
          <cell r="D11" t="str">
            <v>Máy tính xách tay Core i3 - Ram 8Gb - SSD 256Gb - Màn hình 14"</v>
          </cell>
          <cell r="E11">
            <v>13200000</v>
          </cell>
          <cell r="F11">
            <v>0</v>
          </cell>
          <cell r="G11" t="str">
            <v>012957</v>
          </cell>
          <cell r="H11" t="str">
            <v>Phan Thu Hương</v>
          </cell>
          <cell r="I11" t="str">
            <v xml:space="preserve"> 01SB000001 </v>
          </cell>
          <cell r="J11" t="str">
            <v xml:space="preserve"> MSB </v>
          </cell>
          <cell r="K11" t="str">
            <v xml:space="preserve">01RB000001 </v>
          </cell>
          <cell r="L11" t="str">
            <v xml:space="preserve">Ngân hàng Bán lẻ </v>
          </cell>
          <cell r="M11" t="str">
            <v xml:space="preserve">01RB000382 </v>
          </cell>
          <cell r="N11" t="str">
            <v xml:space="preserve">TT Kênh Bán hàng và Phân phối </v>
          </cell>
          <cell r="O11" t="str">
            <v xml:space="preserve">01RB000733 </v>
          </cell>
          <cell r="P11" t="str">
            <v xml:space="preserve">Kênh TT Khách hàng Cá nhân MN </v>
          </cell>
          <cell r="Q11" t="str">
            <v xml:space="preserve">01RB000127 </v>
          </cell>
          <cell r="R11" t="str">
            <v xml:space="preserve">Vùng 7 </v>
          </cell>
          <cell r="S11" t="str">
            <v>01RB000318</v>
          </cell>
          <cell r="T11" t="str">
            <v>TT KHCN Chợ Cồn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>01RB000318</v>
          </cell>
          <cell r="AD11" t="str">
            <v>TT KHCN Chợ Cồn</v>
          </cell>
          <cell r="AE11" t="str">
            <v>01BR000333</v>
          </cell>
          <cell r="AF11" t="str">
            <v>Phòng giao dịch Chợ Cồn</v>
          </cell>
          <cell r="AG11" t="str">
            <v xml:space="preserve">Đang sử dụng </v>
          </cell>
          <cell r="AH11" t="str">
            <v>Dùng riêng</v>
          </cell>
          <cell r="AI11">
            <v>43299</v>
          </cell>
        </row>
        <row r="12">
          <cell r="A12" t="str">
            <v>00110610585929</v>
          </cell>
          <cell r="B12" t="str">
            <v>Máy tính xách tay Dell Latitude 3480 CTO core i3</v>
          </cell>
          <cell r="D12" t="str">
            <v>Máy tính xách tay Core i3 - Ram 8Gb - SSD 256Gb - Màn hình 14"</v>
          </cell>
          <cell r="E12">
            <v>13200000</v>
          </cell>
          <cell r="F12">
            <v>0</v>
          </cell>
          <cell r="G12" t="str">
            <v>012957</v>
          </cell>
          <cell r="H12" t="str">
            <v>Phan Thu Hương</v>
          </cell>
          <cell r="I12" t="str">
            <v xml:space="preserve"> 01SB000001 </v>
          </cell>
          <cell r="J12" t="str">
            <v xml:space="preserve"> MSB </v>
          </cell>
          <cell r="K12" t="str">
            <v xml:space="preserve">01RB000001 </v>
          </cell>
          <cell r="L12" t="str">
            <v xml:space="preserve">Ngân hàng Bán lẻ </v>
          </cell>
          <cell r="M12" t="str">
            <v xml:space="preserve">01RB000382 </v>
          </cell>
          <cell r="N12" t="str">
            <v xml:space="preserve">TT Kênh Bán hàng và Phân phối </v>
          </cell>
          <cell r="O12" t="str">
            <v xml:space="preserve">01RB000733 </v>
          </cell>
          <cell r="P12" t="str">
            <v xml:space="preserve">Kênh TT Khách hàng Cá nhân MN </v>
          </cell>
          <cell r="Q12" t="str">
            <v xml:space="preserve">01RB000127 </v>
          </cell>
          <cell r="R12" t="str">
            <v xml:space="preserve">Vùng 7 </v>
          </cell>
          <cell r="S12" t="str">
            <v>01RB000318</v>
          </cell>
          <cell r="T12" t="str">
            <v>TT KHCN Chợ Cồn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>01RB000318</v>
          </cell>
          <cell r="AD12" t="str">
            <v>TT KHCN Chợ Cồn</v>
          </cell>
          <cell r="AE12" t="str">
            <v>01BR000333</v>
          </cell>
          <cell r="AF12" t="str">
            <v>Phòng giao dịch Chợ Cồn</v>
          </cell>
          <cell r="AG12" t="str">
            <v xml:space="preserve">Đang sử dụng </v>
          </cell>
          <cell r="AH12" t="str">
            <v>Dùng riêng</v>
          </cell>
          <cell r="AI12">
            <v>43299</v>
          </cell>
        </row>
        <row r="13">
          <cell r="A13" t="str">
            <v>0011_0000000598</v>
          </cell>
          <cell r="B13" t="str">
            <v>Máy in laser canon 6650DN</v>
          </cell>
          <cell r="D13" t="str">
            <v>Máy in lazer có chức năng in đen trắng</v>
          </cell>
          <cell r="E13">
            <v>7272727</v>
          </cell>
          <cell r="F13">
            <v>0</v>
          </cell>
          <cell r="G13" t="str">
            <v>012957</v>
          </cell>
          <cell r="H13" t="str">
            <v>Phan Thu Hương</v>
          </cell>
          <cell r="I13" t="str">
            <v xml:space="preserve"> 01SB000001 </v>
          </cell>
          <cell r="J13" t="str">
            <v xml:space="preserve"> MSB </v>
          </cell>
          <cell r="K13" t="str">
            <v xml:space="preserve">01RB000001 </v>
          </cell>
          <cell r="L13" t="str">
            <v xml:space="preserve">Ngân hàng Bán lẻ </v>
          </cell>
          <cell r="M13" t="str">
            <v xml:space="preserve">01RB000382 </v>
          </cell>
          <cell r="N13" t="str">
            <v xml:space="preserve">TT Kênh Bán hàng và Phân phối </v>
          </cell>
          <cell r="O13" t="str">
            <v xml:space="preserve">01RB000733 </v>
          </cell>
          <cell r="P13" t="str">
            <v xml:space="preserve">Kênh TT Khách hàng Cá nhân MN </v>
          </cell>
          <cell r="Q13" t="str">
            <v xml:space="preserve">01RB000127 </v>
          </cell>
          <cell r="R13" t="str">
            <v xml:space="preserve">Vùng 7 </v>
          </cell>
          <cell r="S13" t="str">
            <v>01RB000318</v>
          </cell>
          <cell r="T13" t="str">
            <v>TT KHCN Chợ Cồn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>01RB000318</v>
          </cell>
          <cell r="AD13" t="str">
            <v>TT KHCN Chợ Cồn</v>
          </cell>
          <cell r="AE13" t="str">
            <v>01BR000333</v>
          </cell>
          <cell r="AF13" t="str">
            <v>Phòng giao dịch Chợ Cồn</v>
          </cell>
          <cell r="AG13" t="str">
            <v xml:space="preserve">Đang sử dụng </v>
          </cell>
          <cell r="AH13" t="str">
            <v>Dùng chung</v>
          </cell>
          <cell r="AI13">
            <v>41381</v>
          </cell>
        </row>
        <row r="14">
          <cell r="A14" t="str">
            <v>ITMA00004316</v>
          </cell>
          <cell r="B14" t="str">
            <v>Close Rack 9U H320 x540 x D400 cửa gắn mica</v>
          </cell>
          <cell r="D14" t="str">
            <v>Tủ Rack 10U</v>
          </cell>
          <cell r="E14">
            <v>4704000</v>
          </cell>
          <cell r="F14">
            <v>0</v>
          </cell>
          <cell r="G14" t="str">
            <v>012957</v>
          </cell>
          <cell r="H14" t="str">
            <v>Phan Thu Hương</v>
          </cell>
          <cell r="I14" t="str">
            <v xml:space="preserve"> 01SB000001 </v>
          </cell>
          <cell r="J14" t="str">
            <v xml:space="preserve"> MSB </v>
          </cell>
          <cell r="K14" t="str">
            <v xml:space="preserve">01RB000001 </v>
          </cell>
          <cell r="L14" t="str">
            <v xml:space="preserve">Ngân hàng Bán lẻ </v>
          </cell>
          <cell r="M14" t="str">
            <v xml:space="preserve">01RB000382 </v>
          </cell>
          <cell r="N14" t="str">
            <v xml:space="preserve">TT Kênh Bán hàng và Phân phối </v>
          </cell>
          <cell r="O14" t="str">
            <v xml:space="preserve">01RB000733 </v>
          </cell>
          <cell r="P14" t="str">
            <v xml:space="preserve">Kênh TT Khách hàng Cá nhân MN </v>
          </cell>
          <cell r="Q14" t="str">
            <v xml:space="preserve">01RB000127 </v>
          </cell>
          <cell r="R14" t="str">
            <v xml:space="preserve">Vùng 7 </v>
          </cell>
          <cell r="S14" t="str">
            <v>01RB000318</v>
          </cell>
          <cell r="T14" t="str">
            <v>TT KHCN Chợ Cồn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>01RB000318</v>
          </cell>
          <cell r="AD14" t="str">
            <v>TT KHCN Chợ Cồn</v>
          </cell>
          <cell r="AE14" t="str">
            <v>01BR000333</v>
          </cell>
          <cell r="AF14" t="str">
            <v>Phòng giao dịch Chợ Cồn</v>
          </cell>
          <cell r="AG14" t="str">
            <v xml:space="preserve">Đang sử dụng </v>
          </cell>
          <cell r="AH14" t="str">
            <v>Dùng chung</v>
          </cell>
          <cell r="AI14">
            <v>41262</v>
          </cell>
        </row>
        <row r="15">
          <cell r="A15" t="str">
            <v>ITMA00004312</v>
          </cell>
          <cell r="B15" t="str">
            <v>Cisco 1841</v>
          </cell>
          <cell r="D15" t="str">
            <v>Router (Thiết bị định tuyến)</v>
          </cell>
          <cell r="E15">
            <v>14896000</v>
          </cell>
          <cell r="F15">
            <v>0</v>
          </cell>
          <cell r="G15" t="str">
            <v>012957</v>
          </cell>
          <cell r="H15" t="str">
            <v>Phan Thu Hương</v>
          </cell>
          <cell r="I15" t="str">
            <v xml:space="preserve"> 01SB000001 </v>
          </cell>
          <cell r="J15" t="str">
            <v xml:space="preserve"> MSB </v>
          </cell>
          <cell r="K15" t="str">
            <v xml:space="preserve">01RB000001 </v>
          </cell>
          <cell r="L15" t="str">
            <v xml:space="preserve">Ngân hàng Bán lẻ </v>
          </cell>
          <cell r="M15" t="str">
            <v xml:space="preserve">01RB000382 </v>
          </cell>
          <cell r="N15" t="str">
            <v xml:space="preserve">TT Kênh Bán hàng và Phân phối </v>
          </cell>
          <cell r="O15" t="str">
            <v xml:space="preserve">01RB000733 </v>
          </cell>
          <cell r="P15" t="str">
            <v xml:space="preserve">Kênh TT Khách hàng Cá nhân MN </v>
          </cell>
          <cell r="Q15" t="str">
            <v xml:space="preserve">01RB000127 </v>
          </cell>
          <cell r="R15" t="str">
            <v xml:space="preserve">Vùng 7 </v>
          </cell>
          <cell r="S15" t="str">
            <v>01RB000318</v>
          </cell>
          <cell r="T15" t="str">
            <v>TT KHCN Chợ Cồn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>01RB000318</v>
          </cell>
          <cell r="AD15" t="str">
            <v>TT KHCN Chợ Cồn</v>
          </cell>
          <cell r="AE15" t="str">
            <v>01BR000333</v>
          </cell>
          <cell r="AF15" t="str">
            <v>Phòng giao dịch Chợ Cồn</v>
          </cell>
          <cell r="AG15" t="str">
            <v xml:space="preserve">Đang sử dụng </v>
          </cell>
          <cell r="AH15" t="str">
            <v>Dùng chung</v>
          </cell>
          <cell r="AI15">
            <v>40443</v>
          </cell>
        </row>
        <row r="16">
          <cell r="A16" t="str">
            <v>00110610583258</v>
          </cell>
          <cell r="B16" t="str">
            <v>SWITCH 24 cổng SF500-24-K9-G5</v>
          </cell>
          <cell r="D16" t="str">
            <v>Switch (Thiết bị chuyển mạch) 24 cổng</v>
          </cell>
          <cell r="E16">
            <v>7348000</v>
          </cell>
          <cell r="F16">
            <v>0</v>
          </cell>
          <cell r="G16" t="str">
            <v>012957</v>
          </cell>
          <cell r="H16" t="str">
            <v>Phan Thu Hương</v>
          </cell>
          <cell r="I16" t="str">
            <v xml:space="preserve"> 01SB000001 </v>
          </cell>
          <cell r="J16" t="str">
            <v xml:space="preserve"> MSB </v>
          </cell>
          <cell r="K16" t="str">
            <v xml:space="preserve">01RB000001 </v>
          </cell>
          <cell r="L16" t="str">
            <v xml:space="preserve">Ngân hàng Bán lẻ </v>
          </cell>
          <cell r="M16" t="str">
            <v xml:space="preserve">01RB000382 </v>
          </cell>
          <cell r="N16" t="str">
            <v xml:space="preserve">TT Kênh Bán hàng và Phân phối </v>
          </cell>
          <cell r="O16" t="str">
            <v xml:space="preserve">01RB000733 </v>
          </cell>
          <cell r="P16" t="str">
            <v xml:space="preserve">Kênh TT Khách hàng Cá nhân MN </v>
          </cell>
          <cell r="Q16" t="str">
            <v xml:space="preserve">01RB000127 </v>
          </cell>
          <cell r="R16" t="str">
            <v xml:space="preserve">Vùng 7 </v>
          </cell>
          <cell r="S16" t="str">
            <v>01RB000318</v>
          </cell>
          <cell r="T16" t="str">
            <v>TT KHCN Chợ Cồn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>01RB000318</v>
          </cell>
          <cell r="AD16" t="str">
            <v>TT KHCN Chợ Cồn</v>
          </cell>
          <cell r="AE16" t="str">
            <v>01BR000333</v>
          </cell>
          <cell r="AF16" t="str">
            <v>Phòng giao dịch Chợ Cồn</v>
          </cell>
          <cell r="AG16" t="str">
            <v xml:space="preserve">Đang sử dụng </v>
          </cell>
          <cell r="AH16" t="str">
            <v>Dùng chung</v>
          </cell>
          <cell r="AI16">
            <v>43262</v>
          </cell>
        </row>
        <row r="17">
          <cell r="A17" t="str">
            <v>00110984879004</v>
          </cell>
          <cell r="B17" t="str">
            <v>Điện thoại IP Fanvill 7921</v>
          </cell>
          <cell r="C17" t="str">
            <v>HM7393004495</v>
          </cell>
          <cell r="D17" t="str">
            <v>Điện thoại IP phone</v>
          </cell>
          <cell r="E17">
            <v>986700</v>
          </cell>
          <cell r="F17">
            <v>0</v>
          </cell>
          <cell r="G17" t="str">
            <v>012957</v>
          </cell>
          <cell r="H17" t="str">
            <v>Phan Thu Hương</v>
          </cell>
          <cell r="I17" t="str">
            <v xml:space="preserve"> 01SB000001 </v>
          </cell>
          <cell r="J17" t="str">
            <v xml:space="preserve"> MSB </v>
          </cell>
          <cell r="K17" t="str">
            <v xml:space="preserve">01RB000001 </v>
          </cell>
          <cell r="L17" t="str">
            <v xml:space="preserve">Ngân hàng Bán lẻ </v>
          </cell>
          <cell r="M17" t="str">
            <v xml:space="preserve">01RB000382 </v>
          </cell>
          <cell r="N17" t="str">
            <v xml:space="preserve">TT Kênh Bán hàng và Phân phối </v>
          </cell>
          <cell r="O17" t="str">
            <v xml:space="preserve">01RB000733 </v>
          </cell>
          <cell r="P17" t="str">
            <v xml:space="preserve">Kênh TT Khách hàng Cá nhân MN </v>
          </cell>
          <cell r="Q17" t="str">
            <v xml:space="preserve">01RB000127 </v>
          </cell>
          <cell r="R17" t="str">
            <v xml:space="preserve">Vùng 7 </v>
          </cell>
          <cell r="S17" t="str">
            <v>01RB000318</v>
          </cell>
          <cell r="T17" t="str">
            <v>TT KHCN Chợ Cồn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>01RB000318</v>
          </cell>
          <cell r="AD17" t="str">
            <v>TT KHCN Chợ Cồn</v>
          </cell>
          <cell r="AE17" t="str">
            <v>01BR000333</v>
          </cell>
          <cell r="AF17" t="str">
            <v>Phòng giao dịch Chợ Cồn</v>
          </cell>
          <cell r="AG17" t="str">
            <v xml:space="preserve">Đang sử dụng </v>
          </cell>
          <cell r="AH17" t="str">
            <v>Dùng riêng</v>
          </cell>
          <cell r="AI17">
            <v>43861</v>
          </cell>
        </row>
        <row r="18">
          <cell r="A18" t="str">
            <v>00110984879006</v>
          </cell>
          <cell r="B18" t="str">
            <v>Điện thoại IP Fanvill 7921</v>
          </cell>
          <cell r="D18" t="str">
            <v>Điện thoại IP phone</v>
          </cell>
          <cell r="E18">
            <v>986700</v>
          </cell>
          <cell r="F18">
            <v>0</v>
          </cell>
          <cell r="G18" t="str">
            <v>012957</v>
          </cell>
          <cell r="H18" t="str">
            <v>Phan Thu Hương</v>
          </cell>
          <cell r="I18" t="str">
            <v xml:space="preserve"> 01SB000001 </v>
          </cell>
          <cell r="J18" t="str">
            <v xml:space="preserve"> MSB </v>
          </cell>
          <cell r="K18" t="str">
            <v xml:space="preserve">01RB000001 </v>
          </cell>
          <cell r="L18" t="str">
            <v xml:space="preserve">Ngân hàng Bán lẻ </v>
          </cell>
          <cell r="M18" t="str">
            <v xml:space="preserve">01RB000382 </v>
          </cell>
          <cell r="N18" t="str">
            <v xml:space="preserve">TT Kênh Bán hàng và Phân phối </v>
          </cell>
          <cell r="O18" t="str">
            <v xml:space="preserve">01RB000733 </v>
          </cell>
          <cell r="P18" t="str">
            <v xml:space="preserve">Kênh TT Khách hàng Cá nhân MN </v>
          </cell>
          <cell r="Q18" t="str">
            <v xml:space="preserve">01RB000127 </v>
          </cell>
          <cell r="R18" t="str">
            <v xml:space="preserve">Vùng 7 </v>
          </cell>
          <cell r="S18" t="str">
            <v>01RB000318</v>
          </cell>
          <cell r="T18" t="str">
            <v>TT KHCN Chợ Cồn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>01RB000318</v>
          </cell>
          <cell r="AD18" t="str">
            <v>TT KHCN Chợ Cồn</v>
          </cell>
          <cell r="AE18" t="str">
            <v>01BR000333</v>
          </cell>
          <cell r="AF18" t="str">
            <v>Phòng giao dịch Chợ Cồn</v>
          </cell>
          <cell r="AG18" t="str">
            <v xml:space="preserve">Đang sử dụng </v>
          </cell>
          <cell r="AH18" t="str">
            <v>Dùng riêng</v>
          </cell>
          <cell r="AI18">
            <v>43861</v>
          </cell>
        </row>
        <row r="19">
          <cell r="A19" t="str">
            <v>00110984879005</v>
          </cell>
          <cell r="B19" t="str">
            <v>Điện thoại IP Fanvill 7921</v>
          </cell>
          <cell r="D19" t="str">
            <v>Điện thoại IP phone</v>
          </cell>
          <cell r="E19">
            <v>986700</v>
          </cell>
          <cell r="F19">
            <v>0</v>
          </cell>
          <cell r="G19" t="str">
            <v>012957</v>
          </cell>
          <cell r="H19" t="str">
            <v>Phan Thu Hương</v>
          </cell>
          <cell r="I19" t="str">
            <v xml:space="preserve"> 01SB000001 </v>
          </cell>
          <cell r="J19" t="str">
            <v xml:space="preserve"> MSB </v>
          </cell>
          <cell r="K19" t="str">
            <v xml:space="preserve">01RB000001 </v>
          </cell>
          <cell r="L19" t="str">
            <v xml:space="preserve">Ngân hàng Bán lẻ </v>
          </cell>
          <cell r="M19" t="str">
            <v xml:space="preserve">01RB000382 </v>
          </cell>
          <cell r="N19" t="str">
            <v xml:space="preserve">TT Kênh Bán hàng và Phân phối </v>
          </cell>
          <cell r="O19" t="str">
            <v xml:space="preserve">01RB000733 </v>
          </cell>
          <cell r="P19" t="str">
            <v xml:space="preserve">Kênh TT Khách hàng Cá nhân MN </v>
          </cell>
          <cell r="Q19" t="str">
            <v xml:space="preserve">01RB000127 </v>
          </cell>
          <cell r="R19" t="str">
            <v xml:space="preserve">Vùng 7 </v>
          </cell>
          <cell r="S19" t="str">
            <v>01RB000318</v>
          </cell>
          <cell r="T19" t="str">
            <v>TT KHCN Chợ Cồn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>01RB000318</v>
          </cell>
          <cell r="AD19" t="str">
            <v>TT KHCN Chợ Cồn</v>
          </cell>
          <cell r="AE19" t="str">
            <v>01BR000333</v>
          </cell>
          <cell r="AF19" t="str">
            <v>Phòng giao dịch Chợ Cồn</v>
          </cell>
          <cell r="AG19" t="str">
            <v xml:space="preserve">Đang sử dụng </v>
          </cell>
          <cell r="AH19" t="str">
            <v>Dùng riêng</v>
          </cell>
          <cell r="AI19">
            <v>43861</v>
          </cell>
        </row>
        <row r="20">
          <cell r="A20" t="str">
            <v>00110610596235</v>
          </cell>
          <cell r="B20" t="str">
            <v>Mặt số kéo dài lớn led</v>
          </cell>
          <cell r="D20" t="str">
            <v>Mặt số to máy đếm tiền</v>
          </cell>
          <cell r="E20">
            <v>1067000</v>
          </cell>
          <cell r="F20">
            <v>0</v>
          </cell>
          <cell r="G20" t="str">
            <v>012957</v>
          </cell>
          <cell r="H20" t="str">
            <v>Phan Thu Hương</v>
          </cell>
          <cell r="I20" t="str">
            <v xml:space="preserve"> 01SB000001 </v>
          </cell>
          <cell r="J20" t="str">
            <v xml:space="preserve"> MSB </v>
          </cell>
          <cell r="K20" t="str">
            <v xml:space="preserve">01RB000001 </v>
          </cell>
          <cell r="L20" t="str">
            <v xml:space="preserve">Ngân hàng Bán lẻ </v>
          </cell>
          <cell r="M20" t="str">
            <v xml:space="preserve">01RB000382 </v>
          </cell>
          <cell r="N20" t="str">
            <v xml:space="preserve">TT Kênh Bán hàng và Phân phối </v>
          </cell>
          <cell r="O20" t="str">
            <v xml:space="preserve">01RB000733 </v>
          </cell>
          <cell r="P20" t="str">
            <v xml:space="preserve">Kênh TT Khách hàng Cá nhân MN </v>
          </cell>
          <cell r="Q20" t="str">
            <v xml:space="preserve">01RB000127 </v>
          </cell>
          <cell r="R20" t="str">
            <v xml:space="preserve">Vùng 7 </v>
          </cell>
          <cell r="S20" t="str">
            <v>01RB000318</v>
          </cell>
          <cell r="T20" t="str">
            <v>TT KHCN Chợ Cồn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>01RB000318</v>
          </cell>
          <cell r="AD20" t="str">
            <v>TT KHCN Chợ Cồn</v>
          </cell>
          <cell r="AE20" t="str">
            <v>01BR000333</v>
          </cell>
          <cell r="AF20" t="str">
            <v>Phòng giao dịch Chợ Cồn</v>
          </cell>
          <cell r="AG20" t="str">
            <v xml:space="preserve">Đang sử dụng </v>
          </cell>
          <cell r="AH20" t="str">
            <v>Dùng chung</v>
          </cell>
          <cell r="AI20">
            <v>43166</v>
          </cell>
        </row>
        <row r="21">
          <cell r="A21" t="str">
            <v>00110610603983</v>
          </cell>
          <cell r="B21" t="str">
            <v>Máy đếm tiền Xinda Super BC 31</v>
          </cell>
          <cell r="D21" t="str">
            <v>Máy đếm tiền băng ngắn</v>
          </cell>
          <cell r="E21">
            <v>7981160</v>
          </cell>
          <cell r="F21">
            <v>0</v>
          </cell>
          <cell r="G21" t="str">
            <v>012957</v>
          </cell>
          <cell r="H21" t="str">
            <v>Phan Thu Hương</v>
          </cell>
          <cell r="I21" t="str">
            <v xml:space="preserve"> 01SB000001 </v>
          </cell>
          <cell r="J21" t="str">
            <v xml:space="preserve"> MSB </v>
          </cell>
          <cell r="K21" t="str">
            <v xml:space="preserve">01RB000001 </v>
          </cell>
          <cell r="L21" t="str">
            <v xml:space="preserve">Ngân hàng Bán lẻ </v>
          </cell>
          <cell r="M21" t="str">
            <v xml:space="preserve">01RB000382 </v>
          </cell>
          <cell r="N21" t="str">
            <v xml:space="preserve">TT Kênh Bán hàng và Phân phối </v>
          </cell>
          <cell r="O21" t="str">
            <v xml:space="preserve">01RB000733 </v>
          </cell>
          <cell r="P21" t="str">
            <v xml:space="preserve">Kênh TT Khách hàng Cá nhân MN </v>
          </cell>
          <cell r="Q21" t="str">
            <v xml:space="preserve">01RB000127 </v>
          </cell>
          <cell r="R21" t="str">
            <v xml:space="preserve">Vùng 7 </v>
          </cell>
          <cell r="S21" t="str">
            <v>01RB000318</v>
          </cell>
          <cell r="T21" t="str">
            <v>TT KHCN Chợ Cồn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>01RB000318</v>
          </cell>
          <cell r="AD21" t="str">
            <v>TT KHCN Chợ Cồn</v>
          </cell>
          <cell r="AE21" t="str">
            <v>01BR000333</v>
          </cell>
          <cell r="AF21" t="str">
            <v>Phòng giao dịch Chợ Cồn</v>
          </cell>
          <cell r="AG21" t="str">
            <v xml:space="preserve">Đang sử dụng </v>
          </cell>
          <cell r="AH21" t="str">
            <v>Dùng chung</v>
          </cell>
          <cell r="AI21">
            <v>43753</v>
          </cell>
        </row>
        <row r="22">
          <cell r="A22" t="str">
            <v>00110984884029</v>
          </cell>
          <cell r="B22" t="str">
            <v>Thiết bị Android Box kết nối với tivi (LCD) xuống CN/PGD</v>
          </cell>
          <cell r="D22" t="str">
            <v>Thiết bị Android kết nối tivi</v>
          </cell>
          <cell r="E22">
            <v>11322500</v>
          </cell>
          <cell r="F22">
            <v>0</v>
          </cell>
          <cell r="G22" t="str">
            <v>012957</v>
          </cell>
          <cell r="H22" t="str">
            <v>Phan Thu Hương</v>
          </cell>
          <cell r="I22" t="str">
            <v xml:space="preserve"> 01SB000001 </v>
          </cell>
          <cell r="J22" t="str">
            <v xml:space="preserve"> MSB </v>
          </cell>
          <cell r="K22" t="str">
            <v xml:space="preserve">01RB000001 </v>
          </cell>
          <cell r="L22" t="str">
            <v xml:space="preserve">Ngân hàng Bán lẻ </v>
          </cell>
          <cell r="M22" t="str">
            <v xml:space="preserve">01RB000382 </v>
          </cell>
          <cell r="N22" t="str">
            <v xml:space="preserve">TT Kênh Bán hàng và Phân phối </v>
          </cell>
          <cell r="O22" t="str">
            <v xml:space="preserve">01RB000733 </v>
          </cell>
          <cell r="P22" t="str">
            <v xml:space="preserve">Kênh TT Khách hàng Cá nhân MN </v>
          </cell>
          <cell r="Q22" t="str">
            <v xml:space="preserve">01RB000127 </v>
          </cell>
          <cell r="R22" t="str">
            <v xml:space="preserve">Vùng 7 </v>
          </cell>
          <cell r="S22" t="str">
            <v>01RB000318</v>
          </cell>
          <cell r="T22" t="str">
            <v>TT KHCN Chợ Cồn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>01RB000318</v>
          </cell>
          <cell r="AD22" t="str">
            <v>TT KHCN Chợ Cồn</v>
          </cell>
          <cell r="AE22" t="str">
            <v>01BR000333</v>
          </cell>
          <cell r="AF22" t="str">
            <v>Phòng giao dịch Chợ Cồn</v>
          </cell>
          <cell r="AG22" t="str">
            <v xml:space="preserve">Đang sử dụng </v>
          </cell>
          <cell r="AH22" t="str">
            <v>Dùng chung</v>
          </cell>
          <cell r="AI22">
            <v>44201</v>
          </cell>
        </row>
        <row r="23">
          <cell r="A23" t="str">
            <v>ITMA00004313</v>
          </cell>
          <cell r="B23" t="str">
            <v>Card Hwic-4ESC 2</v>
          </cell>
          <cell r="D23" t="str">
            <v>Thiết bị khác</v>
          </cell>
          <cell r="E23">
            <v>4123000</v>
          </cell>
          <cell r="F23">
            <v>0</v>
          </cell>
          <cell r="G23" t="str">
            <v>012957</v>
          </cell>
          <cell r="H23" t="str">
            <v>Phan Thu Hương</v>
          </cell>
          <cell r="I23" t="str">
            <v xml:space="preserve"> 01SB000001 </v>
          </cell>
          <cell r="J23" t="str">
            <v xml:space="preserve"> MSB </v>
          </cell>
          <cell r="K23" t="str">
            <v xml:space="preserve">01RB000001 </v>
          </cell>
          <cell r="L23" t="str">
            <v xml:space="preserve">Ngân hàng Bán lẻ </v>
          </cell>
          <cell r="M23" t="str">
            <v xml:space="preserve">01RB000382 </v>
          </cell>
          <cell r="N23" t="str">
            <v xml:space="preserve">TT Kênh Bán hàng và Phân phối </v>
          </cell>
          <cell r="O23" t="str">
            <v xml:space="preserve">01RB000733 </v>
          </cell>
          <cell r="P23" t="str">
            <v xml:space="preserve">Kênh TT Khách hàng Cá nhân MN </v>
          </cell>
          <cell r="Q23" t="str">
            <v xml:space="preserve">01RB000127 </v>
          </cell>
          <cell r="R23" t="str">
            <v xml:space="preserve">Vùng 7 </v>
          </cell>
          <cell r="S23" t="str">
            <v>01RB000318</v>
          </cell>
          <cell r="T23" t="str">
            <v>TT KHCN Chợ Cồn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>01RB000318</v>
          </cell>
          <cell r="AD23" t="str">
            <v>TT KHCN Chợ Cồn</v>
          </cell>
          <cell r="AE23" t="str">
            <v>01BR000333</v>
          </cell>
          <cell r="AF23" t="str">
            <v>Phòng giao dịch Chợ Cồn</v>
          </cell>
          <cell r="AG23" t="str">
            <v xml:space="preserve">Đang sử dụng </v>
          </cell>
          <cell r="AH23" t="str">
            <v>Dùng chung</v>
          </cell>
          <cell r="AI23">
            <v>40543</v>
          </cell>
        </row>
        <row r="24">
          <cell r="A24" t="str">
            <v>00110984882597</v>
          </cell>
          <cell r="B24" t="str">
            <v>UPS OLS1500ERT2U</v>
          </cell>
          <cell r="C24" t="str">
            <v>1FM0Y3000097</v>
          </cell>
          <cell r="D24" t="str">
            <v>Bộ lưu điện công suất 2000VA</v>
          </cell>
          <cell r="E24">
            <v>13040000</v>
          </cell>
          <cell r="F24">
            <v>0</v>
          </cell>
          <cell r="G24" t="str">
            <v>012957</v>
          </cell>
          <cell r="H24" t="str">
            <v>Phan Thu Hương</v>
          </cell>
          <cell r="I24" t="str">
            <v xml:space="preserve"> 01SB000001 </v>
          </cell>
          <cell r="J24" t="str">
            <v xml:space="preserve"> MSB </v>
          </cell>
          <cell r="K24" t="str">
            <v xml:space="preserve">01RB000001 </v>
          </cell>
          <cell r="L24" t="str">
            <v xml:space="preserve">Ngân hàng Bán lẻ </v>
          </cell>
          <cell r="M24" t="str">
            <v xml:space="preserve">01RB000382 </v>
          </cell>
          <cell r="N24" t="str">
            <v xml:space="preserve">TT Kênh Bán hàng và Phân phối </v>
          </cell>
          <cell r="O24" t="str">
            <v xml:space="preserve">01RB000733 </v>
          </cell>
          <cell r="P24" t="str">
            <v xml:space="preserve">Kênh TT Khách hàng Cá nhân MN </v>
          </cell>
          <cell r="Q24" t="str">
            <v xml:space="preserve">01RB000127 </v>
          </cell>
          <cell r="R24" t="str">
            <v xml:space="preserve">Vùng 7 </v>
          </cell>
          <cell r="S24" t="str">
            <v>01RB000318</v>
          </cell>
          <cell r="T24" t="str">
            <v>TT KHCN Chợ Cồn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>01RB000318</v>
          </cell>
          <cell r="AD24" t="str">
            <v>TT KHCN Chợ Cồn</v>
          </cell>
          <cell r="AE24" t="str">
            <v>01BR000333</v>
          </cell>
          <cell r="AF24" t="str">
            <v>Phòng giao dịch Chợ Cồn</v>
          </cell>
          <cell r="AG24" t="str">
            <v xml:space="preserve">Đang sử dụng </v>
          </cell>
          <cell r="AH24" t="str">
            <v>Dùng chung</v>
          </cell>
          <cell r="AI24">
            <v>44200</v>
          </cell>
        </row>
        <row r="25">
          <cell r="A25" t="str">
            <v>0011_0000000370</v>
          </cell>
          <cell r="B25" t="str">
            <v>Cân điện tử Metller- Toledo JL602-G/L01( cân vàng)</v>
          </cell>
          <cell r="D25" t="str">
            <v>Thiết bị khác</v>
          </cell>
          <cell r="E25">
            <v>10520144.01</v>
          </cell>
          <cell r="F25">
            <v>0</v>
          </cell>
          <cell r="G25" t="str">
            <v>012957</v>
          </cell>
          <cell r="H25" t="str">
            <v>Phan Thu Hương</v>
          </cell>
          <cell r="I25" t="str">
            <v xml:space="preserve"> 01SB000001 </v>
          </cell>
          <cell r="J25" t="str">
            <v xml:space="preserve"> MSB </v>
          </cell>
          <cell r="K25" t="str">
            <v xml:space="preserve">01RB000001 </v>
          </cell>
          <cell r="L25" t="str">
            <v xml:space="preserve">Ngân hàng Bán lẻ </v>
          </cell>
          <cell r="M25" t="str">
            <v xml:space="preserve">01RB000382 </v>
          </cell>
          <cell r="N25" t="str">
            <v xml:space="preserve">TT Kênh Bán hàng và Phân phối </v>
          </cell>
          <cell r="O25" t="str">
            <v xml:space="preserve">01RB000733 </v>
          </cell>
          <cell r="P25" t="str">
            <v xml:space="preserve">Kênh TT Khách hàng Cá nhân MN </v>
          </cell>
          <cell r="Q25" t="str">
            <v xml:space="preserve">01RB000127 </v>
          </cell>
          <cell r="R25" t="str">
            <v xml:space="preserve">Vùng 7 </v>
          </cell>
          <cell r="S25" t="str">
            <v>01RB000318</v>
          </cell>
          <cell r="T25" t="str">
            <v>TT KHCN Chợ Cồn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>01RB000318</v>
          </cell>
          <cell r="AD25" t="str">
            <v>TT KHCN Chợ Cồn</v>
          </cell>
          <cell r="AE25" t="str">
            <v>01BR000333</v>
          </cell>
          <cell r="AF25" t="str">
            <v>Phòng giao dịch Chợ Cồn</v>
          </cell>
          <cell r="AG25" t="str">
            <v xml:space="preserve">Đang sử dụng </v>
          </cell>
          <cell r="AH25" t="str">
            <v>Dùng chung</v>
          </cell>
          <cell r="AI25">
            <v>41359</v>
          </cell>
        </row>
        <row r="26">
          <cell r="A26" t="str">
            <v>TBDL00004498</v>
          </cell>
          <cell r="B26" t="str">
            <v>Máy điều hòa treo tường 1chiều 18.000BTU/h</v>
          </cell>
          <cell r="D26" t="str">
            <v>Máy điều hòa treo tường 18000 BTU</v>
          </cell>
          <cell r="E26">
            <v>7158900</v>
          </cell>
          <cell r="F26">
            <v>0</v>
          </cell>
          <cell r="G26" t="str">
            <v>012957</v>
          </cell>
          <cell r="H26" t="str">
            <v>Phan Thu Hương</v>
          </cell>
          <cell r="I26" t="str">
            <v xml:space="preserve"> 01SB000001 </v>
          </cell>
          <cell r="J26" t="str">
            <v xml:space="preserve"> MSB </v>
          </cell>
          <cell r="K26" t="str">
            <v xml:space="preserve">01RB000001 </v>
          </cell>
          <cell r="L26" t="str">
            <v xml:space="preserve">Ngân hàng Bán lẻ </v>
          </cell>
          <cell r="M26" t="str">
            <v xml:space="preserve">01RB000382 </v>
          </cell>
          <cell r="N26" t="str">
            <v xml:space="preserve">TT Kênh Bán hàng và Phân phối </v>
          </cell>
          <cell r="O26" t="str">
            <v xml:space="preserve">01RB000733 </v>
          </cell>
          <cell r="P26" t="str">
            <v xml:space="preserve">Kênh TT Khách hàng Cá nhân MN </v>
          </cell>
          <cell r="Q26" t="str">
            <v xml:space="preserve">01RB000127 </v>
          </cell>
          <cell r="R26" t="str">
            <v xml:space="preserve">Vùng 7 </v>
          </cell>
          <cell r="S26" t="str">
            <v>01RB000318</v>
          </cell>
          <cell r="T26" t="str">
            <v>TT KHCN Chợ Cồn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>01RB000318</v>
          </cell>
          <cell r="AD26" t="str">
            <v>TT KHCN Chợ Cồn</v>
          </cell>
          <cell r="AE26" t="str">
            <v>01BR000333</v>
          </cell>
          <cell r="AF26" t="str">
            <v>Phòng giao dịch Chợ Cồn</v>
          </cell>
          <cell r="AG26" t="str">
            <v xml:space="preserve">Đang sử dụng </v>
          </cell>
          <cell r="AH26" t="str">
            <v>Dùng chung</v>
          </cell>
          <cell r="AI26">
            <v>40892</v>
          </cell>
        </row>
        <row r="27">
          <cell r="A27" t="str">
            <v>00110610579604</v>
          </cell>
          <cell r="B27" t="str">
            <v>Điều hòa Mitsubishi Electric 2 chiều 12000 BTU - MSZ HL35VA/MUZ</v>
          </cell>
          <cell r="D27" t="str">
            <v>Máy điều hòa treo tường 12000 BTU</v>
          </cell>
          <cell r="E27">
            <v>14850000</v>
          </cell>
          <cell r="F27">
            <v>0</v>
          </cell>
          <cell r="G27" t="str">
            <v>012957</v>
          </cell>
          <cell r="H27" t="str">
            <v>Phan Thu Hương</v>
          </cell>
          <cell r="I27" t="str">
            <v xml:space="preserve"> 01SB000001 </v>
          </cell>
          <cell r="J27" t="str">
            <v xml:space="preserve"> MSB </v>
          </cell>
          <cell r="K27" t="str">
            <v xml:space="preserve">01RB000001 </v>
          </cell>
          <cell r="L27" t="str">
            <v xml:space="preserve">Ngân hàng Bán lẻ </v>
          </cell>
          <cell r="M27" t="str">
            <v xml:space="preserve">01RB000382 </v>
          </cell>
          <cell r="N27" t="str">
            <v xml:space="preserve">TT Kênh Bán hàng và Phân phối </v>
          </cell>
          <cell r="O27" t="str">
            <v xml:space="preserve">01RB000733 </v>
          </cell>
          <cell r="P27" t="str">
            <v xml:space="preserve">Kênh TT Khách hàng Cá nhân MN </v>
          </cell>
          <cell r="Q27" t="str">
            <v xml:space="preserve">01RB000127 </v>
          </cell>
          <cell r="R27" t="str">
            <v xml:space="preserve">Vùng 7 </v>
          </cell>
          <cell r="S27" t="str">
            <v>01RB000318</v>
          </cell>
          <cell r="T27" t="str">
            <v>TT KHCN Chợ Cồn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>01RB000318</v>
          </cell>
          <cell r="AD27" t="str">
            <v>TT KHCN Chợ Cồn</v>
          </cell>
          <cell r="AE27" t="str">
            <v>01BR000333</v>
          </cell>
          <cell r="AF27" t="str">
            <v>Phòng giao dịch Chợ Cồn</v>
          </cell>
          <cell r="AG27" t="str">
            <v xml:space="preserve">Đang sử dụng </v>
          </cell>
          <cell r="AH27" t="str">
            <v>Dùng chung</v>
          </cell>
          <cell r="AI27">
            <v>42830</v>
          </cell>
        </row>
        <row r="28">
          <cell r="A28" t="str">
            <v>TBDL00004497</v>
          </cell>
          <cell r="B28" t="str">
            <v>Máy điều hòa treo tường 1chiều 18.000BTU/h</v>
          </cell>
          <cell r="D28" t="str">
            <v>Máy điều hòa treo tường 18000 BTU</v>
          </cell>
          <cell r="E28">
            <v>7158900</v>
          </cell>
          <cell r="F28">
            <v>0</v>
          </cell>
          <cell r="G28" t="str">
            <v>012957</v>
          </cell>
          <cell r="H28" t="str">
            <v>Phan Thu Hương</v>
          </cell>
          <cell r="I28" t="str">
            <v xml:space="preserve"> 01SB000001 </v>
          </cell>
          <cell r="J28" t="str">
            <v xml:space="preserve"> MSB </v>
          </cell>
          <cell r="K28" t="str">
            <v xml:space="preserve">01RB000001 </v>
          </cell>
          <cell r="L28" t="str">
            <v xml:space="preserve">Ngân hàng Bán lẻ </v>
          </cell>
          <cell r="M28" t="str">
            <v xml:space="preserve">01RB000382 </v>
          </cell>
          <cell r="N28" t="str">
            <v xml:space="preserve">TT Kênh Bán hàng và Phân phối </v>
          </cell>
          <cell r="O28" t="str">
            <v xml:space="preserve">01RB000733 </v>
          </cell>
          <cell r="P28" t="str">
            <v xml:space="preserve">Kênh TT Khách hàng Cá nhân MN </v>
          </cell>
          <cell r="Q28" t="str">
            <v xml:space="preserve">01RB000127 </v>
          </cell>
          <cell r="R28" t="str">
            <v xml:space="preserve">Vùng 7 </v>
          </cell>
          <cell r="S28" t="str">
            <v>01RB000318</v>
          </cell>
          <cell r="T28" t="str">
            <v>TT KHCN Chợ Cồn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>01RB000318</v>
          </cell>
          <cell r="AD28" t="str">
            <v>TT KHCN Chợ Cồn</v>
          </cell>
          <cell r="AE28" t="str">
            <v>01BR000333</v>
          </cell>
          <cell r="AF28" t="str">
            <v>Phòng giao dịch Chợ Cồn</v>
          </cell>
          <cell r="AG28" t="str">
            <v xml:space="preserve">Đang sử dụng </v>
          </cell>
          <cell r="AH28" t="str">
            <v>Dùng chung</v>
          </cell>
          <cell r="AI28">
            <v>40892</v>
          </cell>
        </row>
        <row r="29">
          <cell r="A29" t="str">
            <v>00110610579605</v>
          </cell>
          <cell r="B29" t="str">
            <v>Điều hòa Mitsubishi Electric 2 chiều 12000 BTU - MSZ HL35VA/MUZ</v>
          </cell>
          <cell r="D29" t="str">
            <v>Máy điều hòa treo tường 12000 BTU</v>
          </cell>
          <cell r="E29">
            <v>14850000</v>
          </cell>
          <cell r="F29">
            <v>0</v>
          </cell>
          <cell r="G29" t="str">
            <v>012957</v>
          </cell>
          <cell r="H29" t="str">
            <v>Phan Thu Hương</v>
          </cell>
          <cell r="I29" t="str">
            <v xml:space="preserve"> 01SB000001 </v>
          </cell>
          <cell r="J29" t="str">
            <v xml:space="preserve"> MSB </v>
          </cell>
          <cell r="K29" t="str">
            <v xml:space="preserve">01RB000001 </v>
          </cell>
          <cell r="L29" t="str">
            <v xml:space="preserve">Ngân hàng Bán lẻ </v>
          </cell>
          <cell r="M29" t="str">
            <v xml:space="preserve">01RB000382 </v>
          </cell>
          <cell r="N29" t="str">
            <v xml:space="preserve">TT Kênh Bán hàng và Phân phối </v>
          </cell>
          <cell r="O29" t="str">
            <v xml:space="preserve">01RB000733 </v>
          </cell>
          <cell r="P29" t="str">
            <v xml:space="preserve">Kênh TT Khách hàng Cá nhân MN </v>
          </cell>
          <cell r="Q29" t="str">
            <v xml:space="preserve">01RB000127 </v>
          </cell>
          <cell r="R29" t="str">
            <v xml:space="preserve">Vùng 7 </v>
          </cell>
          <cell r="S29" t="str">
            <v>01RB000318</v>
          </cell>
          <cell r="T29" t="str">
            <v>TT KHCN Chợ Cồn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>01RB000318</v>
          </cell>
          <cell r="AD29" t="str">
            <v>TT KHCN Chợ Cồn</v>
          </cell>
          <cell r="AE29" t="str">
            <v>01BR000333</v>
          </cell>
          <cell r="AF29" t="str">
            <v>Phòng giao dịch Chợ Cồn</v>
          </cell>
          <cell r="AG29" t="str">
            <v xml:space="preserve">Đang sử dụng </v>
          </cell>
          <cell r="AH29" t="str">
            <v>Dùng chung</v>
          </cell>
          <cell r="AI29">
            <v>42830</v>
          </cell>
        </row>
        <row r="30">
          <cell r="A30" t="str">
            <v>TBKQ00003357</v>
          </cell>
          <cell r="B30" t="str">
            <v>Két sắt Hòa Phát  2</v>
          </cell>
          <cell r="D30" t="str">
            <v>Két sắt 50Kg</v>
          </cell>
          <cell r="E30">
            <v>1636364</v>
          </cell>
          <cell r="F30">
            <v>0</v>
          </cell>
          <cell r="G30" t="str">
            <v>012957</v>
          </cell>
          <cell r="H30" t="str">
            <v>Phan Thu Hương</v>
          </cell>
          <cell r="I30" t="str">
            <v xml:space="preserve"> 01SB000001 </v>
          </cell>
          <cell r="J30" t="str">
            <v xml:space="preserve"> MSB </v>
          </cell>
          <cell r="K30" t="str">
            <v xml:space="preserve">01RB000001 </v>
          </cell>
          <cell r="L30" t="str">
            <v xml:space="preserve">Ngân hàng Bán lẻ </v>
          </cell>
          <cell r="M30" t="str">
            <v xml:space="preserve">01RB000382 </v>
          </cell>
          <cell r="N30" t="str">
            <v xml:space="preserve">TT Kênh Bán hàng và Phân phối </v>
          </cell>
          <cell r="O30" t="str">
            <v xml:space="preserve">01RB000733 </v>
          </cell>
          <cell r="P30" t="str">
            <v xml:space="preserve">Kênh TT Khách hàng Cá nhân MN </v>
          </cell>
          <cell r="Q30" t="str">
            <v xml:space="preserve">01RB000127 </v>
          </cell>
          <cell r="R30" t="str">
            <v xml:space="preserve">Vùng 7 </v>
          </cell>
          <cell r="S30" t="str">
            <v>01RB000318</v>
          </cell>
          <cell r="T30" t="str">
            <v>TT KHCN Chợ Cồn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>01RB000318</v>
          </cell>
          <cell r="AD30" t="str">
            <v>TT KHCN Chợ Cồn</v>
          </cell>
          <cell r="AE30" t="str">
            <v>01BR000333</v>
          </cell>
          <cell r="AF30" t="str">
            <v>Phòng giao dịch Chợ Cồn</v>
          </cell>
          <cell r="AG30" t="str">
            <v xml:space="preserve">Đang sử dụng </v>
          </cell>
          <cell r="AH30" t="str">
            <v>Dùng chung</v>
          </cell>
          <cell r="AI30">
            <v>39624</v>
          </cell>
        </row>
        <row r="31">
          <cell r="A31" t="str">
            <v>TBKQ00003355</v>
          </cell>
          <cell r="B31" t="str">
            <v>Két sắt đứng KS 190 K2C1</v>
          </cell>
          <cell r="D31" t="str">
            <v>Két sắt 50Kg</v>
          </cell>
          <cell r="E31">
            <v>3818181</v>
          </cell>
          <cell r="F31">
            <v>0</v>
          </cell>
          <cell r="G31" t="str">
            <v>012957</v>
          </cell>
          <cell r="H31" t="str">
            <v>Phan Thu Hương</v>
          </cell>
          <cell r="I31" t="str">
            <v xml:space="preserve"> 01SB000001 </v>
          </cell>
          <cell r="J31" t="str">
            <v xml:space="preserve"> MSB </v>
          </cell>
          <cell r="K31" t="str">
            <v xml:space="preserve">01RB000001 </v>
          </cell>
          <cell r="L31" t="str">
            <v xml:space="preserve">Ngân hàng Bán lẻ </v>
          </cell>
          <cell r="M31" t="str">
            <v xml:space="preserve">01RB000382 </v>
          </cell>
          <cell r="N31" t="str">
            <v xml:space="preserve">TT Kênh Bán hàng và Phân phối </v>
          </cell>
          <cell r="O31" t="str">
            <v xml:space="preserve">01RB000733 </v>
          </cell>
          <cell r="P31" t="str">
            <v xml:space="preserve">Kênh TT Khách hàng Cá nhân MN </v>
          </cell>
          <cell r="Q31" t="str">
            <v xml:space="preserve">01RB000127 </v>
          </cell>
          <cell r="R31" t="str">
            <v xml:space="preserve">Vùng 7 </v>
          </cell>
          <cell r="S31" t="str">
            <v>01RB000318</v>
          </cell>
          <cell r="T31" t="str">
            <v>TT KHCN Chợ Cồn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>01RB000318</v>
          </cell>
          <cell r="AD31" t="str">
            <v>TT KHCN Chợ Cồn</v>
          </cell>
          <cell r="AE31" t="str">
            <v>01BR000333</v>
          </cell>
          <cell r="AF31" t="str">
            <v>Phòng giao dịch Chợ Cồn</v>
          </cell>
          <cell r="AG31" t="str">
            <v xml:space="preserve">Đang sử dụng </v>
          </cell>
          <cell r="AH31" t="str">
            <v>Dùng chung</v>
          </cell>
          <cell r="AI31">
            <v>38896</v>
          </cell>
        </row>
        <row r="32">
          <cell r="A32" t="str">
            <v>00110984877990</v>
          </cell>
          <cell r="B32" t="str">
            <v>Camera bán cầu hồng ngoại</v>
          </cell>
          <cell r="D32" t="str">
            <v>Camera bán cầu hồng ngoại - trong nhà</v>
          </cell>
          <cell r="E32">
            <v>6521300</v>
          </cell>
          <cell r="F32">
            <v>0</v>
          </cell>
          <cell r="G32" t="str">
            <v>012957</v>
          </cell>
          <cell r="H32" t="str">
            <v>Phan Thu Hương</v>
          </cell>
          <cell r="I32" t="str">
            <v xml:space="preserve"> 01SB000001 </v>
          </cell>
          <cell r="J32" t="str">
            <v xml:space="preserve"> MSB </v>
          </cell>
          <cell r="K32" t="str">
            <v xml:space="preserve">01RB000001 </v>
          </cell>
          <cell r="L32" t="str">
            <v xml:space="preserve">Ngân hàng Bán lẻ </v>
          </cell>
          <cell r="M32" t="str">
            <v xml:space="preserve">01RB000382 </v>
          </cell>
          <cell r="N32" t="str">
            <v xml:space="preserve">TT Kênh Bán hàng và Phân phối </v>
          </cell>
          <cell r="O32" t="str">
            <v xml:space="preserve">01RB000733 </v>
          </cell>
          <cell r="P32" t="str">
            <v xml:space="preserve">Kênh TT Khách hàng Cá nhân MN </v>
          </cell>
          <cell r="Q32" t="str">
            <v xml:space="preserve">01RB000127 </v>
          </cell>
          <cell r="R32" t="str">
            <v xml:space="preserve">Vùng 7 </v>
          </cell>
          <cell r="S32" t="str">
            <v>01RB000318</v>
          </cell>
          <cell r="T32" t="str">
            <v>TT KHCN Chợ Cồn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>01RB000318</v>
          </cell>
          <cell r="AD32" t="str">
            <v>TT KHCN Chợ Cồn</v>
          </cell>
          <cell r="AE32" t="str">
            <v>01BR000333</v>
          </cell>
          <cell r="AF32" t="str">
            <v>Phòng giao dịch Chợ Cồn</v>
          </cell>
          <cell r="AG32" t="str">
            <v xml:space="preserve">Đang sử dụng </v>
          </cell>
          <cell r="AH32" t="str">
            <v>Dùng chung</v>
          </cell>
          <cell r="AI32">
            <v>43563</v>
          </cell>
        </row>
        <row r="33">
          <cell r="A33" t="str">
            <v>00110984877992</v>
          </cell>
          <cell r="B33" t="str">
            <v>Camera bán cầu hồng ngoại</v>
          </cell>
          <cell r="D33" t="str">
            <v>Camera bán cầu hồng ngoại - trong nhà</v>
          </cell>
          <cell r="E33">
            <v>6521443</v>
          </cell>
          <cell r="F33">
            <v>0</v>
          </cell>
          <cell r="G33" t="str">
            <v>012957</v>
          </cell>
          <cell r="H33" t="str">
            <v>Phan Thu Hương</v>
          </cell>
          <cell r="I33" t="str">
            <v xml:space="preserve"> 01SB000001 </v>
          </cell>
          <cell r="J33" t="str">
            <v xml:space="preserve"> MSB </v>
          </cell>
          <cell r="K33" t="str">
            <v xml:space="preserve">01RB000001 </v>
          </cell>
          <cell r="L33" t="str">
            <v xml:space="preserve">Ngân hàng Bán lẻ </v>
          </cell>
          <cell r="M33" t="str">
            <v xml:space="preserve">01RB000382 </v>
          </cell>
          <cell r="N33" t="str">
            <v xml:space="preserve">TT Kênh Bán hàng và Phân phối </v>
          </cell>
          <cell r="O33" t="str">
            <v xml:space="preserve">01RB000733 </v>
          </cell>
          <cell r="P33" t="str">
            <v xml:space="preserve">Kênh TT Khách hàng Cá nhân MN </v>
          </cell>
          <cell r="Q33" t="str">
            <v xml:space="preserve">01RB000127 </v>
          </cell>
          <cell r="R33" t="str">
            <v xml:space="preserve">Vùng 7 </v>
          </cell>
          <cell r="S33" t="str">
            <v>01RB000318</v>
          </cell>
          <cell r="T33" t="str">
            <v>TT KHCN Chợ Cồn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>01RB000318</v>
          </cell>
          <cell r="AD33" t="str">
            <v>TT KHCN Chợ Cồn</v>
          </cell>
          <cell r="AE33" t="str">
            <v>01BR000333</v>
          </cell>
          <cell r="AF33" t="str">
            <v>Phòng giao dịch Chợ Cồn</v>
          </cell>
          <cell r="AG33" t="str">
            <v xml:space="preserve">Đang sử dụng </v>
          </cell>
          <cell r="AH33" t="str">
            <v>Dùng chung</v>
          </cell>
          <cell r="AI33">
            <v>43563</v>
          </cell>
        </row>
        <row r="34">
          <cell r="A34" t="str">
            <v>00110984877991</v>
          </cell>
          <cell r="B34" t="str">
            <v>Camera bán cầu hồng ngoại</v>
          </cell>
          <cell r="D34" t="str">
            <v>Camera bán cầu hồng ngoại - trong nhà</v>
          </cell>
          <cell r="E34">
            <v>6521300</v>
          </cell>
          <cell r="F34">
            <v>0</v>
          </cell>
          <cell r="G34" t="str">
            <v>012957</v>
          </cell>
          <cell r="H34" t="str">
            <v>Phan Thu Hương</v>
          </cell>
          <cell r="I34" t="str">
            <v xml:space="preserve"> 01SB000001 </v>
          </cell>
          <cell r="J34" t="str">
            <v xml:space="preserve"> MSB </v>
          </cell>
          <cell r="K34" t="str">
            <v xml:space="preserve">01RB000001 </v>
          </cell>
          <cell r="L34" t="str">
            <v xml:space="preserve">Ngân hàng Bán lẻ </v>
          </cell>
          <cell r="M34" t="str">
            <v xml:space="preserve">01RB000382 </v>
          </cell>
          <cell r="N34" t="str">
            <v xml:space="preserve">TT Kênh Bán hàng và Phân phối </v>
          </cell>
          <cell r="O34" t="str">
            <v xml:space="preserve">01RB000733 </v>
          </cell>
          <cell r="P34" t="str">
            <v xml:space="preserve">Kênh TT Khách hàng Cá nhân MN </v>
          </cell>
          <cell r="Q34" t="str">
            <v xml:space="preserve">01RB000127 </v>
          </cell>
          <cell r="R34" t="str">
            <v xml:space="preserve">Vùng 7 </v>
          </cell>
          <cell r="S34" t="str">
            <v>01RB000318</v>
          </cell>
          <cell r="T34" t="str">
            <v>TT KHCN Chợ Cồn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>01RB000318</v>
          </cell>
          <cell r="AD34" t="str">
            <v>TT KHCN Chợ Cồn</v>
          </cell>
          <cell r="AE34" t="str">
            <v>01BR000333</v>
          </cell>
          <cell r="AF34" t="str">
            <v>Phòng giao dịch Chợ Cồn</v>
          </cell>
          <cell r="AG34" t="str">
            <v xml:space="preserve">Đang sử dụng </v>
          </cell>
          <cell r="AH34" t="str">
            <v>Dùng chung</v>
          </cell>
          <cell r="AI34">
            <v>43563</v>
          </cell>
        </row>
        <row r="35">
          <cell r="A35" t="str">
            <v>00119884894403</v>
          </cell>
          <cell r="B35" t="str">
            <v>Camera giám sát tủ/phòng mạng (IPC HDBW2230E-S-S2)</v>
          </cell>
          <cell r="C35" t="str">
            <v>7L064E3RAG30310</v>
          </cell>
          <cell r="D35" t="str">
            <v>Camera bán cầu hồng ngoại - trong nhà</v>
          </cell>
          <cell r="E35">
            <v>2904000</v>
          </cell>
          <cell r="F35">
            <v>0</v>
          </cell>
          <cell r="G35" t="str">
            <v>012957</v>
          </cell>
          <cell r="H35" t="str">
            <v>Phan Thu Hương</v>
          </cell>
          <cell r="I35" t="str">
            <v xml:space="preserve"> 01SB000001 </v>
          </cell>
          <cell r="J35" t="str">
            <v xml:space="preserve"> MSB </v>
          </cell>
          <cell r="K35" t="str">
            <v xml:space="preserve">01RB000001 </v>
          </cell>
          <cell r="L35" t="str">
            <v xml:space="preserve">Ngân hàng Bán lẻ </v>
          </cell>
          <cell r="M35" t="str">
            <v xml:space="preserve">01RB000382 </v>
          </cell>
          <cell r="N35" t="str">
            <v xml:space="preserve">TT Kênh Bán hàng và Phân phối </v>
          </cell>
          <cell r="O35" t="str">
            <v xml:space="preserve">01RB000733 </v>
          </cell>
          <cell r="P35" t="str">
            <v xml:space="preserve">Kênh TT Khách hàng Cá nhân MN </v>
          </cell>
          <cell r="Q35" t="str">
            <v xml:space="preserve">01RB000127 </v>
          </cell>
          <cell r="R35" t="str">
            <v xml:space="preserve">Vùng 7 </v>
          </cell>
          <cell r="S35" t="str">
            <v>01RB000318</v>
          </cell>
          <cell r="T35" t="str">
            <v>TT KHCN Chợ Cồn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>01RB000318</v>
          </cell>
          <cell r="AD35" t="str">
            <v>TT KHCN Chợ Cồn</v>
          </cell>
          <cell r="AE35" t="str">
            <v>01BR000333</v>
          </cell>
          <cell r="AF35" t="str">
            <v>Phòng giao dịch Chợ Cồn</v>
          </cell>
          <cell r="AG35" t="str">
            <v xml:space="preserve">Đang sử dụng </v>
          </cell>
          <cell r="AH35" t="str">
            <v>Dùng chung</v>
          </cell>
          <cell r="AI35">
            <v>44709</v>
          </cell>
        </row>
        <row r="36">
          <cell r="A36" t="str">
            <v>00110984877993</v>
          </cell>
          <cell r="B36" t="str">
            <v>Camera IP hình trụ hồng ngoại lắp ngoài trời</v>
          </cell>
          <cell r="D36" t="str">
            <v>Camera hình trụ hồng ngoại - ngoài trời</v>
          </cell>
          <cell r="E36">
            <v>6521348</v>
          </cell>
          <cell r="F36">
            <v>0</v>
          </cell>
          <cell r="G36" t="str">
            <v>012957</v>
          </cell>
          <cell r="H36" t="str">
            <v>Phan Thu Hương</v>
          </cell>
          <cell r="I36" t="str">
            <v xml:space="preserve"> 01SB000001 </v>
          </cell>
          <cell r="J36" t="str">
            <v xml:space="preserve"> MSB </v>
          </cell>
          <cell r="K36" t="str">
            <v xml:space="preserve">01RB000001 </v>
          </cell>
          <cell r="L36" t="str">
            <v xml:space="preserve">Ngân hàng Bán lẻ </v>
          </cell>
          <cell r="M36" t="str">
            <v xml:space="preserve">01RB000382 </v>
          </cell>
          <cell r="N36" t="str">
            <v xml:space="preserve">TT Kênh Bán hàng và Phân phối </v>
          </cell>
          <cell r="O36" t="str">
            <v xml:space="preserve">01RB000733 </v>
          </cell>
          <cell r="P36" t="str">
            <v xml:space="preserve">Kênh TT Khách hàng Cá nhân MN </v>
          </cell>
          <cell r="Q36" t="str">
            <v xml:space="preserve">01RB000127 </v>
          </cell>
          <cell r="R36" t="str">
            <v xml:space="preserve">Vùng 7 </v>
          </cell>
          <cell r="S36" t="str">
            <v>01RB000318</v>
          </cell>
          <cell r="T36" t="str">
            <v>TT KHCN Chợ Cồn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>01RB000318</v>
          </cell>
          <cell r="AD36" t="str">
            <v>TT KHCN Chợ Cồn</v>
          </cell>
          <cell r="AE36" t="str">
            <v>01BR000333</v>
          </cell>
          <cell r="AF36" t="str">
            <v>Phòng giao dịch Chợ Cồn</v>
          </cell>
          <cell r="AG36" t="str">
            <v xml:space="preserve">Đang sử dụng </v>
          </cell>
          <cell r="AH36" t="str">
            <v>Dùng chung</v>
          </cell>
          <cell r="AI36">
            <v>43563</v>
          </cell>
        </row>
        <row r="37">
          <cell r="A37" t="str">
            <v>00600000000616</v>
          </cell>
          <cell r="B37" t="str">
            <v>Quạt đứng công nghiệp</v>
          </cell>
          <cell r="D37" t="str">
            <v>Quạt điện</v>
          </cell>
          <cell r="E37">
            <v>2227273</v>
          </cell>
          <cell r="F37">
            <v>0</v>
          </cell>
          <cell r="G37" t="str">
            <v>012957</v>
          </cell>
          <cell r="H37" t="str">
            <v>Phan Thu Hương</v>
          </cell>
          <cell r="I37" t="str">
            <v xml:space="preserve"> 01SB000001 </v>
          </cell>
          <cell r="J37" t="str">
            <v xml:space="preserve"> MSB </v>
          </cell>
          <cell r="K37" t="str">
            <v xml:space="preserve">01RB000001 </v>
          </cell>
          <cell r="L37" t="str">
            <v xml:space="preserve">Ngân hàng Bán lẻ </v>
          </cell>
          <cell r="M37" t="str">
            <v xml:space="preserve">01RB000382 </v>
          </cell>
          <cell r="N37" t="str">
            <v xml:space="preserve">TT Kênh Bán hàng và Phân phối </v>
          </cell>
          <cell r="O37" t="str">
            <v xml:space="preserve">01RB000733 </v>
          </cell>
          <cell r="P37" t="str">
            <v xml:space="preserve">Kênh TT Khách hàng Cá nhân MN </v>
          </cell>
          <cell r="Q37" t="str">
            <v xml:space="preserve">01RB000127 </v>
          </cell>
          <cell r="R37" t="str">
            <v xml:space="preserve">Vùng 7 </v>
          </cell>
          <cell r="S37" t="str">
            <v>01RB000318</v>
          </cell>
          <cell r="T37" t="str">
            <v>TT KHCN Chợ Cồn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>01RB000318</v>
          </cell>
          <cell r="AD37" t="str">
            <v>TT KHCN Chợ Cồn</v>
          </cell>
          <cell r="AE37" t="str">
            <v>01BR000333</v>
          </cell>
          <cell r="AF37" t="str">
            <v>Phòng giao dịch Chợ Cồn</v>
          </cell>
          <cell r="AG37" t="str">
            <v xml:space="preserve">Đang sử dụng </v>
          </cell>
          <cell r="AH37" t="str">
            <v>Dùng chung</v>
          </cell>
          <cell r="AI37">
            <v>41445</v>
          </cell>
        </row>
        <row r="38">
          <cell r="A38" t="str">
            <v>00110610599752</v>
          </cell>
          <cell r="B38" t="str">
            <v>Máy chấm công ABF 702S</v>
          </cell>
          <cell r="C38" t="str">
            <v>AGCM184960183</v>
          </cell>
          <cell r="D38" t="str">
            <v>Máy chấm công</v>
          </cell>
          <cell r="E38">
            <v>10193840</v>
          </cell>
          <cell r="F38">
            <v>0</v>
          </cell>
          <cell r="G38" t="str">
            <v>012957</v>
          </cell>
          <cell r="H38" t="str">
            <v>Phan Thu Hương</v>
          </cell>
          <cell r="I38" t="str">
            <v xml:space="preserve"> 01SB000001 </v>
          </cell>
          <cell r="J38" t="str">
            <v xml:space="preserve"> MSB </v>
          </cell>
          <cell r="K38" t="str">
            <v xml:space="preserve">01RB000001 </v>
          </cell>
          <cell r="L38" t="str">
            <v xml:space="preserve">Ngân hàng Bán lẻ </v>
          </cell>
          <cell r="M38" t="str">
            <v xml:space="preserve">01RB000382 </v>
          </cell>
          <cell r="N38" t="str">
            <v xml:space="preserve">TT Kênh Bán hàng và Phân phối </v>
          </cell>
          <cell r="O38" t="str">
            <v xml:space="preserve">01RB000733 </v>
          </cell>
          <cell r="P38" t="str">
            <v xml:space="preserve">Kênh TT Khách hàng Cá nhân MN </v>
          </cell>
          <cell r="Q38" t="str">
            <v xml:space="preserve">01RB000127 </v>
          </cell>
          <cell r="R38" t="str">
            <v xml:space="preserve">Vùng 7 </v>
          </cell>
          <cell r="S38" t="str">
            <v>01RB000318</v>
          </cell>
          <cell r="T38" t="str">
            <v>TT KHCN Chợ Cồn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>01RB000318</v>
          </cell>
          <cell r="AD38" t="str">
            <v>TT KHCN Chợ Cồn</v>
          </cell>
          <cell r="AE38" t="str">
            <v>01BR000333</v>
          </cell>
          <cell r="AF38" t="str">
            <v>Phòng giao dịch Chợ Cồn</v>
          </cell>
          <cell r="AG38" t="str">
            <v xml:space="preserve">Đang sử dụng </v>
          </cell>
          <cell r="AH38" t="str">
            <v>Dùng chung</v>
          </cell>
          <cell r="AI38">
            <v>43677</v>
          </cell>
        </row>
        <row r="39">
          <cell r="A39" t="str">
            <v>00110610591748</v>
          </cell>
          <cell r="B39" t="str">
            <v>Điện thoại IP Fanvill 7941</v>
          </cell>
          <cell r="D39" t="str">
            <v>Điện thoại IP phone</v>
          </cell>
          <cell r="E39">
            <v>1293600</v>
          </cell>
          <cell r="F39">
            <v>0</v>
          </cell>
          <cell r="G39" t="str">
            <v>012957</v>
          </cell>
          <cell r="H39" t="str">
            <v>Phan Thu Hương</v>
          </cell>
          <cell r="I39" t="str">
            <v xml:space="preserve"> 01SB000001 </v>
          </cell>
          <cell r="J39" t="str">
            <v xml:space="preserve"> MSB </v>
          </cell>
          <cell r="K39" t="str">
            <v xml:space="preserve">01RB000001 </v>
          </cell>
          <cell r="L39" t="str">
            <v xml:space="preserve">Ngân hàng Bán lẻ </v>
          </cell>
          <cell r="M39" t="str">
            <v xml:space="preserve">01RB000382 </v>
          </cell>
          <cell r="N39" t="str">
            <v xml:space="preserve">TT Kênh Bán hàng và Phân phối </v>
          </cell>
          <cell r="O39" t="str">
            <v xml:space="preserve">01RB000733 </v>
          </cell>
          <cell r="P39" t="str">
            <v xml:space="preserve">Kênh TT Khách hàng Cá nhân MN </v>
          </cell>
          <cell r="Q39" t="str">
            <v xml:space="preserve">01RB000127 </v>
          </cell>
          <cell r="R39" t="str">
            <v xml:space="preserve">Vùng 7 </v>
          </cell>
          <cell r="S39" t="str">
            <v>01RB000318</v>
          </cell>
          <cell r="T39" t="str">
            <v>TT KHCN Chợ Cồn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>01RB000318</v>
          </cell>
          <cell r="AD39" t="str">
            <v>TT KHCN Chợ Cồn</v>
          </cell>
          <cell r="AE39" t="str">
            <v>01BR000333</v>
          </cell>
          <cell r="AF39" t="str">
            <v>Phòng giao dịch Chợ Cồn</v>
          </cell>
          <cell r="AG39" t="str">
            <v xml:space="preserve">Đang sử dụng </v>
          </cell>
          <cell r="AH39" t="str">
            <v>Dùng riêng</v>
          </cell>
          <cell r="AI39">
            <v>43482</v>
          </cell>
        </row>
        <row r="40">
          <cell r="A40" t="str">
            <v>0011_0061051867</v>
          </cell>
          <cell r="B40" t="str">
            <v>Điện thoại smartphone Philips S307</v>
          </cell>
          <cell r="D40" t="str">
            <v>Điện thoại di động</v>
          </cell>
          <cell r="E40">
            <v>990000</v>
          </cell>
          <cell r="F40">
            <v>0</v>
          </cell>
          <cell r="G40" t="str">
            <v>012957</v>
          </cell>
          <cell r="H40" t="str">
            <v>Phan Thu Hương</v>
          </cell>
          <cell r="I40" t="str">
            <v xml:space="preserve"> 01SB000001 </v>
          </cell>
          <cell r="J40" t="str">
            <v xml:space="preserve"> MSB </v>
          </cell>
          <cell r="K40" t="str">
            <v xml:space="preserve">01RB000001 </v>
          </cell>
          <cell r="L40" t="str">
            <v xml:space="preserve">Ngân hàng Bán lẻ </v>
          </cell>
          <cell r="M40" t="str">
            <v xml:space="preserve">01RB000382 </v>
          </cell>
          <cell r="N40" t="str">
            <v xml:space="preserve">TT Kênh Bán hàng và Phân phối </v>
          </cell>
          <cell r="O40" t="str">
            <v xml:space="preserve">01RB000733 </v>
          </cell>
          <cell r="P40" t="str">
            <v xml:space="preserve">Kênh TT Khách hàng Cá nhân MN </v>
          </cell>
          <cell r="Q40" t="str">
            <v xml:space="preserve">01RB000127 </v>
          </cell>
          <cell r="R40" t="str">
            <v xml:space="preserve">Vùng 7 </v>
          </cell>
          <cell r="S40" t="str">
            <v>01RB000318</v>
          </cell>
          <cell r="T40" t="str">
            <v>TT KHCN Chợ Cồn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>01RB000318</v>
          </cell>
          <cell r="AD40" t="str">
            <v>TT KHCN Chợ Cồn</v>
          </cell>
          <cell r="AE40" t="str">
            <v>01BR000333</v>
          </cell>
          <cell r="AF40" t="str">
            <v>Phòng giao dịch Chợ Cồn</v>
          </cell>
          <cell r="AG40" t="str">
            <v xml:space="preserve">Đang sử dụng </v>
          </cell>
          <cell r="AH40" t="str">
            <v>Dùng riêng</v>
          </cell>
          <cell r="AI40">
            <v>42724</v>
          </cell>
        </row>
        <row r="41">
          <cell r="A41" t="str">
            <v>TBPD00002619</v>
          </cell>
          <cell r="B41" t="str">
            <v>Máy phát điện Elemax Nhật (TK)</v>
          </cell>
          <cell r="D41" t="str">
            <v>Máy phát điện</v>
          </cell>
          <cell r="E41">
            <v>26857143</v>
          </cell>
          <cell r="F41">
            <v>0</v>
          </cell>
          <cell r="G41" t="str">
            <v>012957</v>
          </cell>
          <cell r="H41" t="str">
            <v>Phan Thu Hương</v>
          </cell>
          <cell r="I41" t="str">
            <v xml:space="preserve"> 01SB000001 </v>
          </cell>
          <cell r="J41" t="str">
            <v xml:space="preserve"> MSB </v>
          </cell>
          <cell r="K41" t="str">
            <v xml:space="preserve">01RB000001 </v>
          </cell>
          <cell r="L41" t="str">
            <v xml:space="preserve">Ngân hàng Bán lẻ </v>
          </cell>
          <cell r="M41" t="str">
            <v xml:space="preserve">01RB000382 </v>
          </cell>
          <cell r="N41" t="str">
            <v xml:space="preserve">TT Kênh Bán hàng và Phân phối </v>
          </cell>
          <cell r="O41" t="str">
            <v xml:space="preserve">01RB000733 </v>
          </cell>
          <cell r="P41" t="str">
            <v xml:space="preserve">Kênh TT Khách hàng Cá nhân MN </v>
          </cell>
          <cell r="Q41" t="str">
            <v xml:space="preserve">01RB000127 </v>
          </cell>
          <cell r="R41" t="str">
            <v xml:space="preserve">Vùng 7 </v>
          </cell>
          <cell r="S41" t="str">
            <v>01RB000318</v>
          </cell>
          <cell r="T41" t="str">
            <v>TT KHCN Chợ Cồn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>01RB000318</v>
          </cell>
          <cell r="AD41" t="str">
            <v>TT KHCN Chợ Cồn</v>
          </cell>
          <cell r="AE41" t="str">
            <v>01BR000333</v>
          </cell>
          <cell r="AF41" t="str">
            <v>Phòng giao dịch Chợ Cồn</v>
          </cell>
          <cell r="AG41" t="str">
            <v xml:space="preserve">Đang sử dụng </v>
          </cell>
          <cell r="AH41" t="str">
            <v>Dùng chung</v>
          </cell>
          <cell r="AI41">
            <v>39811</v>
          </cell>
        </row>
        <row r="42">
          <cell r="A42" t="str">
            <v>00110984877994</v>
          </cell>
          <cell r="B42" t="str">
            <v>Đầu ghi 4 kênh panasonic</v>
          </cell>
          <cell r="D42" t="str">
            <v>Thiết bị ghi hình 4 kênh</v>
          </cell>
          <cell r="E42">
            <v>19099309</v>
          </cell>
          <cell r="F42">
            <v>0</v>
          </cell>
          <cell r="G42" t="str">
            <v>012957</v>
          </cell>
          <cell r="H42" t="str">
            <v>Phan Thu Hương</v>
          </cell>
          <cell r="I42" t="str">
            <v xml:space="preserve"> 01SB000001 </v>
          </cell>
          <cell r="J42" t="str">
            <v xml:space="preserve"> MSB </v>
          </cell>
          <cell r="K42" t="str">
            <v xml:space="preserve">01RB000001 </v>
          </cell>
          <cell r="L42" t="str">
            <v xml:space="preserve">Ngân hàng Bán lẻ </v>
          </cell>
          <cell r="M42" t="str">
            <v xml:space="preserve">01RB000382 </v>
          </cell>
          <cell r="N42" t="str">
            <v xml:space="preserve">TT Kênh Bán hàng và Phân phối </v>
          </cell>
          <cell r="O42" t="str">
            <v xml:space="preserve">01RB000733 </v>
          </cell>
          <cell r="P42" t="str">
            <v xml:space="preserve">Kênh TT Khách hàng Cá nhân MN </v>
          </cell>
          <cell r="Q42" t="str">
            <v xml:space="preserve">01RB000127 </v>
          </cell>
          <cell r="R42" t="str">
            <v xml:space="preserve">Vùng 7 </v>
          </cell>
          <cell r="S42" t="str">
            <v>01RB000318</v>
          </cell>
          <cell r="T42" t="str">
            <v>TT KHCN Chợ Cồn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>01RB000318</v>
          </cell>
          <cell r="AD42" t="str">
            <v>TT KHCN Chợ Cồn</v>
          </cell>
          <cell r="AE42" t="str">
            <v>01BR000333</v>
          </cell>
          <cell r="AF42" t="str">
            <v>Phòng giao dịch Chợ Cồn</v>
          </cell>
          <cell r="AG42" t="str">
            <v xml:space="preserve">Đang sử dụng </v>
          </cell>
          <cell r="AH42" t="str">
            <v>Dùng chung</v>
          </cell>
          <cell r="AI42">
            <v>43563</v>
          </cell>
        </row>
        <row r="43">
          <cell r="A43" t="str">
            <v>00110610591477</v>
          </cell>
          <cell r="B43" t="str">
            <v>Đầu ghi hình HIK VISION - 4 Kênh (Không kèm ổ cứng)</v>
          </cell>
          <cell r="D43" t="str">
            <v>Thiết bị ghi hình 4 kênh</v>
          </cell>
          <cell r="E43">
            <v>6985000</v>
          </cell>
          <cell r="F43">
            <v>0</v>
          </cell>
          <cell r="G43" t="str">
            <v>012957</v>
          </cell>
          <cell r="H43" t="str">
            <v>Phan Thu Hương</v>
          </cell>
          <cell r="I43" t="str">
            <v xml:space="preserve"> 01SB000001 </v>
          </cell>
          <cell r="J43" t="str">
            <v xml:space="preserve"> MSB </v>
          </cell>
          <cell r="K43" t="str">
            <v xml:space="preserve">01RB000001 </v>
          </cell>
          <cell r="L43" t="str">
            <v xml:space="preserve">Ngân hàng Bán lẻ </v>
          </cell>
          <cell r="M43" t="str">
            <v xml:space="preserve">01RB000382 </v>
          </cell>
          <cell r="N43" t="str">
            <v xml:space="preserve">TT Kênh Bán hàng và Phân phối </v>
          </cell>
          <cell r="O43" t="str">
            <v xml:space="preserve">01RB000733 </v>
          </cell>
          <cell r="P43" t="str">
            <v xml:space="preserve">Kênh TT Khách hàng Cá nhân MN </v>
          </cell>
          <cell r="Q43" t="str">
            <v xml:space="preserve">01RB000127 </v>
          </cell>
          <cell r="R43" t="str">
            <v xml:space="preserve">Vùng 7 </v>
          </cell>
          <cell r="S43" t="str">
            <v>01RB000318</v>
          </cell>
          <cell r="T43" t="str">
            <v>TT KHCN Chợ Cồn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>01RB000318</v>
          </cell>
          <cell r="AD43" t="str">
            <v>TT KHCN Chợ Cồn</v>
          </cell>
          <cell r="AE43" t="str">
            <v>01BR000333</v>
          </cell>
          <cell r="AF43" t="str">
            <v>Phòng giao dịch Chợ Cồn</v>
          </cell>
          <cell r="AG43" t="str">
            <v xml:space="preserve">Đang sử dụng </v>
          </cell>
          <cell r="AH43" t="str">
            <v>Dùng chung</v>
          </cell>
          <cell r="AI43">
            <v>43390</v>
          </cell>
        </row>
        <row r="44">
          <cell r="A44" t="str">
            <v>00110984877995</v>
          </cell>
          <cell r="B44" t="str">
            <v>Hệ thống PCCC, báo động.</v>
          </cell>
          <cell r="D44" t="str">
            <v>Thiết bị khác</v>
          </cell>
          <cell r="E44">
            <v>23398100</v>
          </cell>
          <cell r="F44">
            <v>0</v>
          </cell>
          <cell r="G44" t="str">
            <v>012957</v>
          </cell>
          <cell r="H44" t="str">
            <v>Phan Thu Hương</v>
          </cell>
          <cell r="I44" t="str">
            <v xml:space="preserve"> 01SB000001 </v>
          </cell>
          <cell r="J44" t="str">
            <v xml:space="preserve"> MSB </v>
          </cell>
          <cell r="K44" t="str">
            <v xml:space="preserve">01RB000001 </v>
          </cell>
          <cell r="L44" t="str">
            <v xml:space="preserve">Ngân hàng Bán lẻ </v>
          </cell>
          <cell r="M44" t="str">
            <v xml:space="preserve">01RB000382 </v>
          </cell>
          <cell r="N44" t="str">
            <v xml:space="preserve">TT Kênh Bán hàng và Phân phối </v>
          </cell>
          <cell r="O44" t="str">
            <v xml:space="preserve">01RB000733 </v>
          </cell>
          <cell r="P44" t="str">
            <v xml:space="preserve">Kênh TT Khách hàng Cá nhân MN </v>
          </cell>
          <cell r="Q44" t="str">
            <v xml:space="preserve">01RB000127 </v>
          </cell>
          <cell r="R44" t="str">
            <v xml:space="preserve">Vùng 7 </v>
          </cell>
          <cell r="S44" t="str">
            <v>01RB000318</v>
          </cell>
          <cell r="T44" t="str">
            <v>TT KHCN Chợ Cồn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>01RB000318</v>
          </cell>
          <cell r="AD44" t="str">
            <v>TT KHCN Chợ Cồn</v>
          </cell>
          <cell r="AE44" t="str">
            <v>01BR000333</v>
          </cell>
          <cell r="AF44" t="str">
            <v>Phòng giao dịch Chợ Cồn</v>
          </cell>
          <cell r="AG44" t="str">
            <v xml:space="preserve">Đang sử dụng </v>
          </cell>
          <cell r="AH44" t="str">
            <v>Dùng chung</v>
          </cell>
          <cell r="AI44">
            <v>43563</v>
          </cell>
        </row>
        <row r="45">
          <cell r="A45" t="str">
            <v>00110984882472</v>
          </cell>
          <cell r="B45" t="str">
            <v>Tủ thấp</v>
          </cell>
          <cell r="D45" t="str">
            <v>Tủ tài liệu thấp</v>
          </cell>
          <cell r="E45">
            <v>1760000</v>
          </cell>
          <cell r="F45">
            <v>0</v>
          </cell>
          <cell r="G45" t="str">
            <v>012957</v>
          </cell>
          <cell r="H45" t="str">
            <v>Phan Thu Hương</v>
          </cell>
          <cell r="I45" t="str">
            <v xml:space="preserve"> 01SB000001 </v>
          </cell>
          <cell r="J45" t="str">
            <v xml:space="preserve"> MSB </v>
          </cell>
          <cell r="K45" t="str">
            <v xml:space="preserve">01RB000001 </v>
          </cell>
          <cell r="L45" t="str">
            <v xml:space="preserve">Ngân hàng Bán lẻ </v>
          </cell>
          <cell r="M45" t="str">
            <v xml:space="preserve">01RB000382 </v>
          </cell>
          <cell r="N45" t="str">
            <v xml:space="preserve">TT Kênh Bán hàng và Phân phối </v>
          </cell>
          <cell r="O45" t="str">
            <v xml:space="preserve">01RB000733 </v>
          </cell>
          <cell r="P45" t="str">
            <v xml:space="preserve">Kênh TT Khách hàng Cá nhân MN </v>
          </cell>
          <cell r="Q45" t="str">
            <v xml:space="preserve">01RB000127 </v>
          </cell>
          <cell r="R45" t="str">
            <v xml:space="preserve">Vùng 7 </v>
          </cell>
          <cell r="S45" t="str">
            <v>01RB000318</v>
          </cell>
          <cell r="T45" t="str">
            <v>TT KHCN Chợ Cồn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>01RB000318</v>
          </cell>
          <cell r="AD45" t="str">
            <v>TT KHCN Chợ Cồn</v>
          </cell>
          <cell r="AE45" t="str">
            <v>01BR000333</v>
          </cell>
          <cell r="AF45" t="str">
            <v>Phòng giao dịch Chợ Cồn</v>
          </cell>
          <cell r="AG45" t="str">
            <v xml:space="preserve">Đang sử dụng </v>
          </cell>
          <cell r="AH45" t="str">
            <v>Dùng chung</v>
          </cell>
          <cell r="AI45">
            <v>43998</v>
          </cell>
        </row>
        <row r="46">
          <cell r="A46" t="str">
            <v>006361042247</v>
          </cell>
          <cell r="B46" t="str">
            <v>Tủ thấp</v>
          </cell>
          <cell r="D46" t="str">
            <v>Tủ tài liệu thấp</v>
          </cell>
          <cell r="E46">
            <v>1684800</v>
          </cell>
          <cell r="F46">
            <v>0</v>
          </cell>
          <cell r="G46" t="str">
            <v>012957</v>
          </cell>
          <cell r="H46" t="str">
            <v>Phan Thu Hương</v>
          </cell>
          <cell r="I46" t="str">
            <v xml:space="preserve"> 01SB000001 </v>
          </cell>
          <cell r="J46" t="str">
            <v xml:space="preserve"> MSB </v>
          </cell>
          <cell r="K46" t="str">
            <v xml:space="preserve">01RB000001 </v>
          </cell>
          <cell r="L46" t="str">
            <v xml:space="preserve">Ngân hàng Bán lẻ </v>
          </cell>
          <cell r="M46" t="str">
            <v xml:space="preserve">01RB000382 </v>
          </cell>
          <cell r="N46" t="str">
            <v xml:space="preserve">TT Kênh Bán hàng và Phân phối </v>
          </cell>
          <cell r="O46" t="str">
            <v xml:space="preserve">01RB000733 </v>
          </cell>
          <cell r="P46" t="str">
            <v xml:space="preserve">Kênh TT Khách hàng Cá nhân MN </v>
          </cell>
          <cell r="Q46" t="str">
            <v xml:space="preserve">01RB000127 </v>
          </cell>
          <cell r="R46" t="str">
            <v xml:space="preserve">Vùng 7 </v>
          </cell>
          <cell r="S46" t="str">
            <v>01RB000318</v>
          </cell>
          <cell r="T46" t="str">
            <v>TT KHCN Chợ Cồn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>01RB000318</v>
          </cell>
          <cell r="AD46" t="str">
            <v>TT KHCN Chợ Cồn</v>
          </cell>
          <cell r="AE46" t="str">
            <v>01BR000333</v>
          </cell>
          <cell r="AF46" t="str">
            <v>Phòng giao dịch Chợ Cồn</v>
          </cell>
          <cell r="AG46" t="str">
            <v xml:space="preserve">Đang sử dụng </v>
          </cell>
          <cell r="AH46" t="str">
            <v>Dùng chung</v>
          </cell>
          <cell r="AI46">
            <v>40756</v>
          </cell>
        </row>
        <row r="47">
          <cell r="A47" t="str">
            <v>00600061058113</v>
          </cell>
          <cell r="B47" t="str">
            <v>Tủ cao sát trần (màu vàng nhạt 0.8x0.35x2.45)</v>
          </cell>
          <cell r="D47" t="str">
            <v>Tủ tài liệu cao</v>
          </cell>
          <cell r="E47">
            <v>3795000</v>
          </cell>
          <cell r="F47">
            <v>0</v>
          </cell>
          <cell r="G47" t="str">
            <v>012957</v>
          </cell>
          <cell r="H47" t="str">
            <v>Phan Thu Hương</v>
          </cell>
          <cell r="I47" t="str">
            <v xml:space="preserve"> 01SB000001 </v>
          </cell>
          <cell r="J47" t="str">
            <v xml:space="preserve"> MSB </v>
          </cell>
          <cell r="K47" t="str">
            <v xml:space="preserve">01RB000001 </v>
          </cell>
          <cell r="L47" t="str">
            <v xml:space="preserve">Ngân hàng Bán lẻ </v>
          </cell>
          <cell r="M47" t="str">
            <v xml:space="preserve">01RB000382 </v>
          </cell>
          <cell r="N47" t="str">
            <v xml:space="preserve">TT Kênh Bán hàng và Phân phối </v>
          </cell>
          <cell r="O47" t="str">
            <v xml:space="preserve">01RB000733 </v>
          </cell>
          <cell r="P47" t="str">
            <v xml:space="preserve">Kênh TT Khách hàng Cá nhân MN </v>
          </cell>
          <cell r="Q47" t="str">
            <v xml:space="preserve">01RB000127 </v>
          </cell>
          <cell r="R47" t="str">
            <v xml:space="preserve">Vùng 7 </v>
          </cell>
          <cell r="S47" t="str">
            <v>01RB000318</v>
          </cell>
          <cell r="T47" t="str">
            <v>TT KHCN Chợ Cồn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>01RB000318</v>
          </cell>
          <cell r="AD47" t="str">
            <v>TT KHCN Chợ Cồn</v>
          </cell>
          <cell r="AE47" t="str">
            <v>01BR000333</v>
          </cell>
          <cell r="AF47" t="str">
            <v>Phòng giao dịch Chợ Cồn</v>
          </cell>
          <cell r="AG47" t="str">
            <v xml:space="preserve">Đang sử dụng </v>
          </cell>
          <cell r="AH47" t="str">
            <v>Dùng chung</v>
          </cell>
          <cell r="AI47">
            <v>42418</v>
          </cell>
        </row>
        <row r="48">
          <cell r="A48" t="str">
            <v>00110984882487</v>
          </cell>
          <cell r="B48" t="str">
            <v>Tủ thấp</v>
          </cell>
          <cell r="D48" t="str">
            <v>Tủ tài liệu thấp</v>
          </cell>
          <cell r="E48">
            <v>1650000</v>
          </cell>
          <cell r="F48">
            <v>0</v>
          </cell>
          <cell r="G48" t="str">
            <v>012957</v>
          </cell>
          <cell r="H48" t="str">
            <v>Phan Thu Hương</v>
          </cell>
          <cell r="I48" t="str">
            <v xml:space="preserve"> 01SB000001 </v>
          </cell>
          <cell r="J48" t="str">
            <v xml:space="preserve"> MSB </v>
          </cell>
          <cell r="K48" t="str">
            <v xml:space="preserve">01RB000001 </v>
          </cell>
          <cell r="L48" t="str">
            <v xml:space="preserve">Ngân hàng Bán lẻ </v>
          </cell>
          <cell r="M48" t="str">
            <v xml:space="preserve">01RB000382 </v>
          </cell>
          <cell r="N48" t="str">
            <v xml:space="preserve">TT Kênh Bán hàng và Phân phối </v>
          </cell>
          <cell r="O48" t="str">
            <v xml:space="preserve">01RB000733 </v>
          </cell>
          <cell r="P48" t="str">
            <v xml:space="preserve">Kênh TT Khách hàng Cá nhân MN </v>
          </cell>
          <cell r="Q48" t="str">
            <v xml:space="preserve">01RB000127 </v>
          </cell>
          <cell r="R48" t="str">
            <v xml:space="preserve">Vùng 7 </v>
          </cell>
          <cell r="S48" t="str">
            <v>01RB000318</v>
          </cell>
          <cell r="T48" t="str">
            <v>TT KHCN Chợ Cồn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>01RB000318</v>
          </cell>
          <cell r="AD48" t="str">
            <v>TT KHCN Chợ Cồn</v>
          </cell>
          <cell r="AE48" t="str">
            <v>01BR000333</v>
          </cell>
          <cell r="AF48" t="str">
            <v>Phòng giao dịch Chợ Cồn</v>
          </cell>
          <cell r="AG48" t="str">
            <v xml:space="preserve">Đang sử dụng </v>
          </cell>
          <cell r="AH48" t="str">
            <v>Dùng chung</v>
          </cell>
          <cell r="AI48">
            <v>43998</v>
          </cell>
        </row>
        <row r="49">
          <cell r="A49" t="str">
            <v>00600061058112</v>
          </cell>
          <cell r="B49" t="str">
            <v>Tủ cao sát trần (màu vàng nhạt 0.8x0.35x2.45)</v>
          </cell>
          <cell r="D49" t="str">
            <v>Tủ tài liệu cao</v>
          </cell>
          <cell r="E49">
            <v>3795000</v>
          </cell>
          <cell r="F49">
            <v>0</v>
          </cell>
          <cell r="G49" t="str">
            <v>012957</v>
          </cell>
          <cell r="H49" t="str">
            <v>Phan Thu Hương</v>
          </cell>
          <cell r="I49" t="str">
            <v xml:space="preserve"> 01SB000001 </v>
          </cell>
          <cell r="J49" t="str">
            <v xml:space="preserve"> MSB </v>
          </cell>
          <cell r="K49" t="str">
            <v xml:space="preserve">01RB000001 </v>
          </cell>
          <cell r="L49" t="str">
            <v xml:space="preserve">Ngân hàng Bán lẻ </v>
          </cell>
          <cell r="M49" t="str">
            <v xml:space="preserve">01RB000382 </v>
          </cell>
          <cell r="N49" t="str">
            <v xml:space="preserve">TT Kênh Bán hàng và Phân phối </v>
          </cell>
          <cell r="O49" t="str">
            <v xml:space="preserve">01RB000733 </v>
          </cell>
          <cell r="P49" t="str">
            <v xml:space="preserve">Kênh TT Khách hàng Cá nhân MN </v>
          </cell>
          <cell r="Q49" t="str">
            <v xml:space="preserve">01RB000127 </v>
          </cell>
          <cell r="R49" t="str">
            <v xml:space="preserve">Vùng 7 </v>
          </cell>
          <cell r="S49" t="str">
            <v>01RB000318</v>
          </cell>
          <cell r="T49" t="str">
            <v>TT KHCN Chợ Cồn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>01RB000318</v>
          </cell>
          <cell r="AD49" t="str">
            <v>TT KHCN Chợ Cồn</v>
          </cell>
          <cell r="AE49" t="str">
            <v>01BR000333</v>
          </cell>
          <cell r="AF49" t="str">
            <v>Phòng giao dịch Chợ Cồn</v>
          </cell>
          <cell r="AG49" t="str">
            <v xml:space="preserve">Đang sử dụng </v>
          </cell>
          <cell r="AH49" t="str">
            <v>Dùng chung</v>
          </cell>
          <cell r="AI49">
            <v>42418</v>
          </cell>
        </row>
        <row r="50">
          <cell r="A50" t="str">
            <v>00110984882486</v>
          </cell>
          <cell r="B50" t="str">
            <v>Tủ thấp</v>
          </cell>
          <cell r="D50" t="str">
            <v>Tủ tài liệu thấp</v>
          </cell>
          <cell r="E50">
            <v>1650000</v>
          </cell>
          <cell r="F50">
            <v>0</v>
          </cell>
          <cell r="G50" t="str">
            <v>012957</v>
          </cell>
          <cell r="H50" t="str">
            <v>Phan Thu Hương</v>
          </cell>
          <cell r="I50" t="str">
            <v xml:space="preserve"> 01SB000001 </v>
          </cell>
          <cell r="J50" t="str">
            <v xml:space="preserve"> MSB </v>
          </cell>
          <cell r="K50" t="str">
            <v xml:space="preserve">01RB000001 </v>
          </cell>
          <cell r="L50" t="str">
            <v xml:space="preserve">Ngân hàng Bán lẻ </v>
          </cell>
          <cell r="M50" t="str">
            <v xml:space="preserve">01RB000382 </v>
          </cell>
          <cell r="N50" t="str">
            <v xml:space="preserve">TT Kênh Bán hàng và Phân phối </v>
          </cell>
          <cell r="O50" t="str">
            <v xml:space="preserve">01RB000733 </v>
          </cell>
          <cell r="P50" t="str">
            <v xml:space="preserve">Kênh TT Khách hàng Cá nhân MN </v>
          </cell>
          <cell r="Q50" t="str">
            <v xml:space="preserve">01RB000127 </v>
          </cell>
          <cell r="R50" t="str">
            <v xml:space="preserve">Vùng 7 </v>
          </cell>
          <cell r="S50" t="str">
            <v>01RB000318</v>
          </cell>
          <cell r="T50" t="str">
            <v>TT KHCN Chợ Cồn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>01RB000318</v>
          </cell>
          <cell r="AD50" t="str">
            <v>TT KHCN Chợ Cồn</v>
          </cell>
          <cell r="AE50" t="str">
            <v>01BR000333</v>
          </cell>
          <cell r="AF50" t="str">
            <v>Phòng giao dịch Chợ Cồn</v>
          </cell>
          <cell r="AG50" t="str">
            <v xml:space="preserve">Đang sử dụng </v>
          </cell>
          <cell r="AH50" t="str">
            <v>Dùng chung</v>
          </cell>
          <cell r="AI50">
            <v>43998</v>
          </cell>
        </row>
        <row r="51">
          <cell r="A51" t="str">
            <v>00110984882475</v>
          </cell>
          <cell r="B51" t="str">
            <v>Tủ thấp</v>
          </cell>
          <cell r="D51" t="str">
            <v>Tủ tài liệu thấp</v>
          </cell>
          <cell r="E51">
            <v>1760000</v>
          </cell>
          <cell r="F51">
            <v>0</v>
          </cell>
          <cell r="G51" t="str">
            <v>012957</v>
          </cell>
          <cell r="H51" t="str">
            <v>Phan Thu Hương</v>
          </cell>
          <cell r="I51" t="str">
            <v xml:space="preserve"> 01SB000001 </v>
          </cell>
          <cell r="J51" t="str">
            <v xml:space="preserve"> MSB </v>
          </cell>
          <cell r="K51" t="str">
            <v xml:space="preserve">01RB000001 </v>
          </cell>
          <cell r="L51" t="str">
            <v xml:space="preserve">Ngân hàng Bán lẻ </v>
          </cell>
          <cell r="M51" t="str">
            <v xml:space="preserve">01RB000382 </v>
          </cell>
          <cell r="N51" t="str">
            <v xml:space="preserve">TT Kênh Bán hàng và Phân phối </v>
          </cell>
          <cell r="O51" t="str">
            <v xml:space="preserve">01RB000733 </v>
          </cell>
          <cell r="P51" t="str">
            <v xml:space="preserve">Kênh TT Khách hàng Cá nhân MN </v>
          </cell>
          <cell r="Q51" t="str">
            <v xml:space="preserve">01RB000127 </v>
          </cell>
          <cell r="R51" t="str">
            <v xml:space="preserve">Vùng 7 </v>
          </cell>
          <cell r="S51" t="str">
            <v>01RB000318</v>
          </cell>
          <cell r="T51" t="str">
            <v>TT KHCN Chợ Cồn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>01RB000318</v>
          </cell>
          <cell r="AD51" t="str">
            <v>TT KHCN Chợ Cồn</v>
          </cell>
          <cell r="AE51" t="str">
            <v>01BR000333</v>
          </cell>
          <cell r="AF51" t="str">
            <v>Phòng giao dịch Chợ Cồn</v>
          </cell>
          <cell r="AG51" t="str">
            <v xml:space="preserve">Đang sử dụng </v>
          </cell>
          <cell r="AH51" t="str">
            <v>Dùng chung</v>
          </cell>
          <cell r="AI51">
            <v>43998</v>
          </cell>
        </row>
        <row r="52">
          <cell r="A52" t="str">
            <v>NTVP00017930</v>
          </cell>
          <cell r="B52" t="str">
            <v>Tủ sắt đựng đồ nhân viên</v>
          </cell>
          <cell r="D52" t="str">
            <v>Tủ tài liệu thấp</v>
          </cell>
          <cell r="E52">
            <v>2813606</v>
          </cell>
          <cell r="F52">
            <v>0</v>
          </cell>
          <cell r="G52" t="str">
            <v>012957</v>
          </cell>
          <cell r="H52" t="str">
            <v>Phan Thu Hương</v>
          </cell>
          <cell r="I52" t="str">
            <v xml:space="preserve"> 01SB000001 </v>
          </cell>
          <cell r="J52" t="str">
            <v xml:space="preserve"> MSB </v>
          </cell>
          <cell r="K52" t="str">
            <v xml:space="preserve">01RB000001 </v>
          </cell>
          <cell r="L52" t="str">
            <v xml:space="preserve">Ngân hàng Bán lẻ </v>
          </cell>
          <cell r="M52" t="str">
            <v xml:space="preserve">01RB000382 </v>
          </cell>
          <cell r="N52" t="str">
            <v xml:space="preserve">TT Kênh Bán hàng và Phân phối </v>
          </cell>
          <cell r="O52" t="str">
            <v xml:space="preserve">01RB000733 </v>
          </cell>
          <cell r="P52" t="str">
            <v xml:space="preserve">Kênh TT Khách hàng Cá nhân MN </v>
          </cell>
          <cell r="Q52" t="str">
            <v xml:space="preserve">01RB000127 </v>
          </cell>
          <cell r="R52" t="str">
            <v xml:space="preserve">Vùng 7 </v>
          </cell>
          <cell r="S52" t="str">
            <v>01RB000318</v>
          </cell>
          <cell r="T52" t="str">
            <v>TT KHCN Chợ Cồn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>01RB000318</v>
          </cell>
          <cell r="AD52" t="str">
            <v>TT KHCN Chợ Cồn</v>
          </cell>
          <cell r="AE52" t="str">
            <v>01BR000333</v>
          </cell>
          <cell r="AF52" t="str">
            <v>Phòng giao dịch Chợ Cồn</v>
          </cell>
          <cell r="AG52" t="str">
            <v xml:space="preserve">Đang sử dụng </v>
          </cell>
          <cell r="AH52" t="str">
            <v>Dùng chung</v>
          </cell>
          <cell r="AI52">
            <v>41286</v>
          </cell>
        </row>
        <row r="53">
          <cell r="A53" t="str">
            <v>00110984882473</v>
          </cell>
          <cell r="B53" t="str">
            <v>Tủ thấp</v>
          </cell>
          <cell r="D53" t="str">
            <v>Tủ tài liệu thấp</v>
          </cell>
          <cell r="E53">
            <v>1760000</v>
          </cell>
          <cell r="F53">
            <v>0</v>
          </cell>
          <cell r="G53" t="str">
            <v>012957</v>
          </cell>
          <cell r="H53" t="str">
            <v>Phan Thu Hương</v>
          </cell>
          <cell r="I53" t="str">
            <v xml:space="preserve"> 01SB000001 </v>
          </cell>
          <cell r="J53" t="str">
            <v xml:space="preserve"> MSB </v>
          </cell>
          <cell r="K53" t="str">
            <v xml:space="preserve">01RB000001 </v>
          </cell>
          <cell r="L53" t="str">
            <v xml:space="preserve">Ngân hàng Bán lẻ </v>
          </cell>
          <cell r="M53" t="str">
            <v xml:space="preserve">01RB000382 </v>
          </cell>
          <cell r="N53" t="str">
            <v xml:space="preserve">TT Kênh Bán hàng và Phân phối </v>
          </cell>
          <cell r="O53" t="str">
            <v xml:space="preserve">01RB000733 </v>
          </cell>
          <cell r="P53" t="str">
            <v xml:space="preserve">Kênh TT Khách hàng Cá nhân MN </v>
          </cell>
          <cell r="Q53" t="str">
            <v xml:space="preserve">01RB000127 </v>
          </cell>
          <cell r="R53" t="str">
            <v xml:space="preserve">Vùng 7 </v>
          </cell>
          <cell r="S53" t="str">
            <v>01RB000318</v>
          </cell>
          <cell r="T53" t="str">
            <v>TT KHCN Chợ Cồn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>01RB000318</v>
          </cell>
          <cell r="AD53" t="str">
            <v>TT KHCN Chợ Cồn</v>
          </cell>
          <cell r="AE53" t="str">
            <v>01BR000333</v>
          </cell>
          <cell r="AF53" t="str">
            <v>Phòng giao dịch Chợ Cồn</v>
          </cell>
          <cell r="AG53" t="str">
            <v xml:space="preserve">Đang sử dụng </v>
          </cell>
          <cell r="AH53" t="str">
            <v>Dùng chung</v>
          </cell>
          <cell r="AI53">
            <v>43998</v>
          </cell>
        </row>
        <row r="54">
          <cell r="A54" t="str">
            <v>006361042257</v>
          </cell>
          <cell r="B54" t="str">
            <v>Tủ thấp</v>
          </cell>
          <cell r="D54" t="str">
            <v>Tủ tài liệu thấp</v>
          </cell>
          <cell r="E54">
            <v>1684800</v>
          </cell>
          <cell r="F54">
            <v>0</v>
          </cell>
          <cell r="G54" t="str">
            <v>012957</v>
          </cell>
          <cell r="H54" t="str">
            <v>Phan Thu Hương</v>
          </cell>
          <cell r="I54" t="str">
            <v xml:space="preserve"> 01SB000001 </v>
          </cell>
          <cell r="J54" t="str">
            <v xml:space="preserve"> MSB </v>
          </cell>
          <cell r="K54" t="str">
            <v xml:space="preserve">01RB000001 </v>
          </cell>
          <cell r="L54" t="str">
            <v xml:space="preserve">Ngân hàng Bán lẻ </v>
          </cell>
          <cell r="M54" t="str">
            <v xml:space="preserve">01RB000382 </v>
          </cell>
          <cell r="N54" t="str">
            <v xml:space="preserve">TT Kênh Bán hàng và Phân phối </v>
          </cell>
          <cell r="O54" t="str">
            <v xml:space="preserve">01RB000733 </v>
          </cell>
          <cell r="P54" t="str">
            <v xml:space="preserve">Kênh TT Khách hàng Cá nhân MN </v>
          </cell>
          <cell r="Q54" t="str">
            <v xml:space="preserve">01RB000127 </v>
          </cell>
          <cell r="R54" t="str">
            <v xml:space="preserve">Vùng 7 </v>
          </cell>
          <cell r="S54" t="str">
            <v>01RB000318</v>
          </cell>
          <cell r="T54" t="str">
            <v>TT KHCN Chợ Cồn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>01RB000318</v>
          </cell>
          <cell r="AD54" t="str">
            <v>TT KHCN Chợ Cồn</v>
          </cell>
          <cell r="AE54" t="str">
            <v>01BR000333</v>
          </cell>
          <cell r="AF54" t="str">
            <v>Phòng giao dịch Chợ Cồn</v>
          </cell>
          <cell r="AG54" t="str">
            <v xml:space="preserve">Đang sử dụng </v>
          </cell>
          <cell r="AH54" t="str">
            <v>Dùng chung</v>
          </cell>
          <cell r="AI54">
            <v>40756</v>
          </cell>
        </row>
        <row r="55">
          <cell r="A55" t="str">
            <v>00110984882474</v>
          </cell>
          <cell r="B55" t="str">
            <v>Tủ thấp</v>
          </cell>
          <cell r="D55" t="str">
            <v>Tủ tài liệu thấp</v>
          </cell>
          <cell r="E55">
            <v>1760000</v>
          </cell>
          <cell r="F55">
            <v>0</v>
          </cell>
          <cell r="G55" t="str">
            <v>012957</v>
          </cell>
          <cell r="H55" t="str">
            <v>Phan Thu Hương</v>
          </cell>
          <cell r="I55" t="str">
            <v xml:space="preserve"> 01SB000001 </v>
          </cell>
          <cell r="J55" t="str">
            <v xml:space="preserve"> MSB </v>
          </cell>
          <cell r="K55" t="str">
            <v xml:space="preserve">01RB000001 </v>
          </cell>
          <cell r="L55" t="str">
            <v xml:space="preserve">Ngân hàng Bán lẻ </v>
          </cell>
          <cell r="M55" t="str">
            <v xml:space="preserve">01RB000382 </v>
          </cell>
          <cell r="N55" t="str">
            <v xml:space="preserve">TT Kênh Bán hàng và Phân phối </v>
          </cell>
          <cell r="O55" t="str">
            <v xml:space="preserve">01RB000733 </v>
          </cell>
          <cell r="P55" t="str">
            <v xml:space="preserve">Kênh TT Khách hàng Cá nhân MN </v>
          </cell>
          <cell r="Q55" t="str">
            <v xml:space="preserve">01RB000127 </v>
          </cell>
          <cell r="R55" t="str">
            <v xml:space="preserve">Vùng 7 </v>
          </cell>
          <cell r="S55" t="str">
            <v>01RB000318</v>
          </cell>
          <cell r="T55" t="str">
            <v>TT KHCN Chợ Cồn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>01RB000318</v>
          </cell>
          <cell r="AD55" t="str">
            <v>TT KHCN Chợ Cồn</v>
          </cell>
          <cell r="AE55" t="str">
            <v>01BR000333</v>
          </cell>
          <cell r="AF55" t="str">
            <v>Phòng giao dịch Chợ Cồn</v>
          </cell>
          <cell r="AG55" t="str">
            <v xml:space="preserve">Đang sử dụng </v>
          </cell>
          <cell r="AH55" t="str">
            <v>Dùng chung</v>
          </cell>
          <cell r="AI55">
            <v>43998</v>
          </cell>
        </row>
        <row r="56">
          <cell r="A56" t="str">
            <v>00110984882488</v>
          </cell>
          <cell r="B56" t="str">
            <v>Bộ lưu điện 2000VA</v>
          </cell>
          <cell r="D56" t="str">
            <v>Bộ lưu điện công suất 2000VA</v>
          </cell>
          <cell r="E56">
            <v>19250000</v>
          </cell>
          <cell r="F56">
            <v>0</v>
          </cell>
          <cell r="G56" t="str">
            <v>012957</v>
          </cell>
          <cell r="H56" t="str">
            <v>Phan Thu Hương</v>
          </cell>
          <cell r="I56" t="str">
            <v xml:space="preserve"> 01SB000001 </v>
          </cell>
          <cell r="J56" t="str">
            <v xml:space="preserve"> MSB </v>
          </cell>
          <cell r="K56" t="str">
            <v xml:space="preserve">01RB000001 </v>
          </cell>
          <cell r="L56" t="str">
            <v xml:space="preserve">Ngân hàng Bán lẻ </v>
          </cell>
          <cell r="M56" t="str">
            <v xml:space="preserve">01RB000382 </v>
          </cell>
          <cell r="N56" t="str">
            <v xml:space="preserve">TT Kênh Bán hàng và Phân phối </v>
          </cell>
          <cell r="O56" t="str">
            <v xml:space="preserve">01RB000733 </v>
          </cell>
          <cell r="P56" t="str">
            <v xml:space="preserve">Kênh TT Khách hàng Cá nhân MN </v>
          </cell>
          <cell r="Q56" t="str">
            <v xml:space="preserve">01RB000127 </v>
          </cell>
          <cell r="R56" t="str">
            <v xml:space="preserve">Vùng 7 </v>
          </cell>
          <cell r="S56" t="str">
            <v>01RB000318</v>
          </cell>
          <cell r="T56" t="str">
            <v>TT KHCN Chợ Cồn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>01RB000318</v>
          </cell>
          <cell r="AD56" t="str">
            <v>TT KHCN Chợ Cồn</v>
          </cell>
          <cell r="AE56" t="str">
            <v>01BR000333</v>
          </cell>
          <cell r="AF56" t="str">
            <v>Phòng giao dịch Chợ Cồn</v>
          </cell>
          <cell r="AG56" t="str">
            <v xml:space="preserve">Đang sử dụng </v>
          </cell>
          <cell r="AH56" t="str">
            <v>Dùng chung</v>
          </cell>
          <cell r="AI56">
            <v>43998</v>
          </cell>
        </row>
        <row r="57">
          <cell r="A57" t="str">
            <v>00110984882455</v>
          </cell>
          <cell r="B57" t="str">
            <v>Máy nạp Acquy tự động Santo 12V-200Ah</v>
          </cell>
          <cell r="D57" t="str">
            <v>Bộ lưu điện công suất 2000VA</v>
          </cell>
          <cell r="E57">
            <v>1320000</v>
          </cell>
          <cell r="F57">
            <v>0</v>
          </cell>
          <cell r="G57" t="str">
            <v>012957</v>
          </cell>
          <cell r="H57" t="str">
            <v>Phan Thu Hương</v>
          </cell>
          <cell r="I57" t="str">
            <v xml:space="preserve"> 01SB000001 </v>
          </cell>
          <cell r="J57" t="str">
            <v xml:space="preserve"> MSB </v>
          </cell>
          <cell r="K57" t="str">
            <v xml:space="preserve">01RB000001 </v>
          </cell>
          <cell r="L57" t="str">
            <v xml:space="preserve">Ngân hàng Bán lẻ </v>
          </cell>
          <cell r="M57" t="str">
            <v xml:space="preserve">01RB000382 </v>
          </cell>
          <cell r="N57" t="str">
            <v xml:space="preserve">TT Kênh Bán hàng và Phân phối </v>
          </cell>
          <cell r="O57" t="str">
            <v xml:space="preserve">01RB000733 </v>
          </cell>
          <cell r="P57" t="str">
            <v xml:space="preserve">Kênh TT Khách hàng Cá nhân MN </v>
          </cell>
          <cell r="Q57" t="str">
            <v xml:space="preserve">01RB000127 </v>
          </cell>
          <cell r="R57" t="str">
            <v xml:space="preserve">Vùng 7 </v>
          </cell>
          <cell r="S57" t="str">
            <v>01RB000318</v>
          </cell>
          <cell r="T57" t="str">
            <v>TT KHCN Chợ Cồn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>01RB000318</v>
          </cell>
          <cell r="AD57" t="str">
            <v>TT KHCN Chợ Cồn</v>
          </cell>
          <cell r="AE57" t="str">
            <v>01BR000333</v>
          </cell>
          <cell r="AF57" t="str">
            <v>Phòng giao dịch Chợ Cồn</v>
          </cell>
          <cell r="AG57" t="str">
            <v xml:space="preserve">Đang sử dụng </v>
          </cell>
          <cell r="AH57" t="str">
            <v>Dùng chung</v>
          </cell>
          <cell r="AI57">
            <v>43998</v>
          </cell>
        </row>
        <row r="58">
          <cell r="A58" t="str">
            <v>00110984882489</v>
          </cell>
          <cell r="B58" t="str">
            <v>Máy bơm nước</v>
          </cell>
          <cell r="D58" t="str">
            <v>Máy bơm nước</v>
          </cell>
          <cell r="E58">
            <v>2860000</v>
          </cell>
          <cell r="F58">
            <v>0</v>
          </cell>
          <cell r="G58" t="str">
            <v>012957</v>
          </cell>
          <cell r="H58" t="str">
            <v>Phan Thu Hương</v>
          </cell>
          <cell r="I58" t="str">
            <v xml:space="preserve"> 01SB000001 </v>
          </cell>
          <cell r="J58" t="str">
            <v xml:space="preserve"> MSB </v>
          </cell>
          <cell r="K58" t="str">
            <v xml:space="preserve">01RB000001 </v>
          </cell>
          <cell r="L58" t="str">
            <v xml:space="preserve">Ngân hàng Bán lẻ </v>
          </cell>
          <cell r="M58" t="str">
            <v xml:space="preserve">01RB000382 </v>
          </cell>
          <cell r="N58" t="str">
            <v xml:space="preserve">TT Kênh Bán hàng và Phân phối </v>
          </cell>
          <cell r="O58" t="str">
            <v xml:space="preserve">01RB000733 </v>
          </cell>
          <cell r="P58" t="str">
            <v xml:space="preserve">Kênh TT Khách hàng Cá nhân MN </v>
          </cell>
          <cell r="Q58" t="str">
            <v xml:space="preserve">01RB000127 </v>
          </cell>
          <cell r="R58" t="str">
            <v xml:space="preserve">Vùng 7 </v>
          </cell>
          <cell r="S58" t="str">
            <v>01RB000318</v>
          </cell>
          <cell r="T58" t="str">
            <v>TT KHCN Chợ Cồn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>01RB000318</v>
          </cell>
          <cell r="AD58" t="str">
            <v>TT KHCN Chợ Cồn</v>
          </cell>
          <cell r="AE58" t="str">
            <v>01BR000333</v>
          </cell>
          <cell r="AF58" t="str">
            <v>Phòng giao dịch Chợ Cồn</v>
          </cell>
          <cell r="AG58" t="str">
            <v xml:space="preserve">Đang sử dụng </v>
          </cell>
          <cell r="AH58" t="str">
            <v>Dùng chung</v>
          </cell>
          <cell r="AI58">
            <v>43998</v>
          </cell>
        </row>
        <row r="59">
          <cell r="A59" t="str">
            <v>00110984882468</v>
          </cell>
          <cell r="B59" t="str">
            <v>Hộc di động</v>
          </cell>
          <cell r="D59" t="str">
            <v>Thiết bị khác</v>
          </cell>
          <cell r="E59">
            <v>1045000</v>
          </cell>
          <cell r="F59">
            <v>0</v>
          </cell>
          <cell r="G59" t="str">
            <v>012957</v>
          </cell>
          <cell r="H59" t="str">
            <v>Phan Thu Hương</v>
          </cell>
          <cell r="I59" t="str">
            <v xml:space="preserve"> 01SB000001 </v>
          </cell>
          <cell r="J59" t="str">
            <v xml:space="preserve"> MSB </v>
          </cell>
          <cell r="K59" t="str">
            <v xml:space="preserve">01RB000001 </v>
          </cell>
          <cell r="L59" t="str">
            <v xml:space="preserve">Ngân hàng Bán lẻ </v>
          </cell>
          <cell r="M59" t="str">
            <v xml:space="preserve">01RB000382 </v>
          </cell>
          <cell r="N59" t="str">
            <v xml:space="preserve">TT Kênh Bán hàng và Phân phối </v>
          </cell>
          <cell r="O59" t="str">
            <v xml:space="preserve">01RB000733 </v>
          </cell>
          <cell r="P59" t="str">
            <v xml:space="preserve">Kênh TT Khách hàng Cá nhân MN </v>
          </cell>
          <cell r="Q59" t="str">
            <v xml:space="preserve">01RB000127 </v>
          </cell>
          <cell r="R59" t="str">
            <v xml:space="preserve">Vùng 7 </v>
          </cell>
          <cell r="S59" t="str">
            <v>01RB000318</v>
          </cell>
          <cell r="T59" t="str">
            <v>TT KHCN Chợ Cồn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>01RB000318</v>
          </cell>
          <cell r="AD59" t="str">
            <v>TT KHCN Chợ Cồn</v>
          </cell>
          <cell r="AE59" t="str">
            <v>01BR000333</v>
          </cell>
          <cell r="AF59" t="str">
            <v>Phòng giao dịch Chợ Cồn</v>
          </cell>
          <cell r="AG59" t="str">
            <v xml:space="preserve">Đang sử dụng </v>
          </cell>
          <cell r="AH59" t="str">
            <v>Dùng chung</v>
          </cell>
          <cell r="AI59">
            <v>43998</v>
          </cell>
        </row>
        <row r="60">
          <cell r="A60" t="str">
            <v>00110984882469</v>
          </cell>
          <cell r="B60" t="str">
            <v>Hộc di động</v>
          </cell>
          <cell r="D60" t="str">
            <v>Thiết bị khác</v>
          </cell>
          <cell r="E60">
            <v>1045000</v>
          </cell>
          <cell r="F60">
            <v>0</v>
          </cell>
          <cell r="G60" t="str">
            <v>012957</v>
          </cell>
          <cell r="H60" t="str">
            <v>Phan Thu Hương</v>
          </cell>
          <cell r="I60" t="str">
            <v xml:space="preserve"> 01SB000001 </v>
          </cell>
          <cell r="J60" t="str">
            <v xml:space="preserve"> MSB </v>
          </cell>
          <cell r="K60" t="str">
            <v xml:space="preserve">01RB000001 </v>
          </cell>
          <cell r="L60" t="str">
            <v xml:space="preserve">Ngân hàng Bán lẻ </v>
          </cell>
          <cell r="M60" t="str">
            <v xml:space="preserve">01RB000382 </v>
          </cell>
          <cell r="N60" t="str">
            <v xml:space="preserve">TT Kênh Bán hàng và Phân phối </v>
          </cell>
          <cell r="O60" t="str">
            <v xml:space="preserve">01RB000733 </v>
          </cell>
          <cell r="P60" t="str">
            <v xml:space="preserve">Kênh TT Khách hàng Cá nhân MN </v>
          </cell>
          <cell r="Q60" t="str">
            <v xml:space="preserve">01RB000127 </v>
          </cell>
          <cell r="R60" t="str">
            <v xml:space="preserve">Vùng 7 </v>
          </cell>
          <cell r="S60" t="str">
            <v>01RB000318</v>
          </cell>
          <cell r="T60" t="str">
            <v>TT KHCN Chợ Cồn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>01RB000318</v>
          </cell>
          <cell r="AD60" t="str">
            <v>TT KHCN Chợ Cồn</v>
          </cell>
          <cell r="AE60" t="str">
            <v>01BR000333</v>
          </cell>
          <cell r="AF60" t="str">
            <v>Phòng giao dịch Chợ Cồn</v>
          </cell>
          <cell r="AG60" t="str">
            <v xml:space="preserve">Đang sử dụng </v>
          </cell>
          <cell r="AH60" t="str">
            <v>Dùng chung</v>
          </cell>
          <cell r="AI60">
            <v>43998</v>
          </cell>
        </row>
        <row r="61">
          <cell r="A61" t="str">
            <v>00110984882466</v>
          </cell>
          <cell r="B61" t="str">
            <v>Hộc di động</v>
          </cell>
          <cell r="D61" t="str">
            <v>Thiết bị khác</v>
          </cell>
          <cell r="E61">
            <v>1045000</v>
          </cell>
          <cell r="F61">
            <v>0</v>
          </cell>
          <cell r="G61" t="str">
            <v>012957</v>
          </cell>
          <cell r="H61" t="str">
            <v>Phan Thu Hương</v>
          </cell>
          <cell r="I61" t="str">
            <v xml:space="preserve"> 01SB000001 </v>
          </cell>
          <cell r="J61" t="str">
            <v xml:space="preserve"> MSB </v>
          </cell>
          <cell r="K61" t="str">
            <v xml:space="preserve">01RB000001 </v>
          </cell>
          <cell r="L61" t="str">
            <v xml:space="preserve">Ngân hàng Bán lẻ </v>
          </cell>
          <cell r="M61" t="str">
            <v xml:space="preserve">01RB000382 </v>
          </cell>
          <cell r="N61" t="str">
            <v xml:space="preserve">TT Kênh Bán hàng và Phân phối </v>
          </cell>
          <cell r="O61" t="str">
            <v xml:space="preserve">01RB000733 </v>
          </cell>
          <cell r="P61" t="str">
            <v xml:space="preserve">Kênh TT Khách hàng Cá nhân MN </v>
          </cell>
          <cell r="Q61" t="str">
            <v xml:space="preserve">01RB000127 </v>
          </cell>
          <cell r="R61" t="str">
            <v xml:space="preserve">Vùng 7 </v>
          </cell>
          <cell r="S61" t="str">
            <v>01RB000318</v>
          </cell>
          <cell r="T61" t="str">
            <v>TT KHCN Chợ Cồn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>01RB000318</v>
          </cell>
          <cell r="AD61" t="str">
            <v>TT KHCN Chợ Cồn</v>
          </cell>
          <cell r="AE61" t="str">
            <v>01BR000333</v>
          </cell>
          <cell r="AF61" t="str">
            <v>Phòng giao dịch Chợ Cồn</v>
          </cell>
          <cell r="AG61" t="str">
            <v xml:space="preserve">Đang sử dụng </v>
          </cell>
          <cell r="AH61" t="str">
            <v>Dùng chung</v>
          </cell>
          <cell r="AI61">
            <v>43998</v>
          </cell>
        </row>
        <row r="62">
          <cell r="A62" t="str">
            <v>00110984882467</v>
          </cell>
          <cell r="B62" t="str">
            <v>Hộc di động</v>
          </cell>
          <cell r="D62" t="str">
            <v>Thiết bị khác</v>
          </cell>
          <cell r="E62">
            <v>1045000</v>
          </cell>
          <cell r="F62">
            <v>0</v>
          </cell>
          <cell r="G62" t="str">
            <v>012957</v>
          </cell>
          <cell r="H62" t="str">
            <v>Phan Thu Hương</v>
          </cell>
          <cell r="I62" t="str">
            <v xml:space="preserve"> 01SB000001 </v>
          </cell>
          <cell r="J62" t="str">
            <v xml:space="preserve"> MSB </v>
          </cell>
          <cell r="K62" t="str">
            <v xml:space="preserve">01RB000001 </v>
          </cell>
          <cell r="L62" t="str">
            <v xml:space="preserve">Ngân hàng Bán lẻ </v>
          </cell>
          <cell r="M62" t="str">
            <v xml:space="preserve">01RB000382 </v>
          </cell>
          <cell r="N62" t="str">
            <v xml:space="preserve">TT Kênh Bán hàng và Phân phối </v>
          </cell>
          <cell r="O62" t="str">
            <v xml:space="preserve">01RB000733 </v>
          </cell>
          <cell r="P62" t="str">
            <v xml:space="preserve">Kênh TT Khách hàng Cá nhân MN </v>
          </cell>
          <cell r="Q62" t="str">
            <v xml:space="preserve">01RB000127 </v>
          </cell>
          <cell r="R62" t="str">
            <v xml:space="preserve">Vùng 7 </v>
          </cell>
          <cell r="S62" t="str">
            <v>01RB000318</v>
          </cell>
          <cell r="T62" t="str">
            <v>TT KHCN Chợ Cồn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>01RB000318</v>
          </cell>
          <cell r="AD62" t="str">
            <v>TT KHCN Chợ Cồn</v>
          </cell>
          <cell r="AE62" t="str">
            <v>01BR000333</v>
          </cell>
          <cell r="AF62" t="str">
            <v>Phòng giao dịch Chợ Cồn</v>
          </cell>
          <cell r="AG62" t="str">
            <v xml:space="preserve">Đang sử dụng </v>
          </cell>
          <cell r="AH62" t="str">
            <v>Dùng chung</v>
          </cell>
          <cell r="AI62">
            <v>43998</v>
          </cell>
        </row>
        <row r="63">
          <cell r="A63" t="str">
            <v>00110984882464</v>
          </cell>
          <cell r="B63" t="str">
            <v>Hộc di động</v>
          </cell>
          <cell r="D63" t="str">
            <v>Thiết bị khác</v>
          </cell>
          <cell r="E63">
            <v>1045000</v>
          </cell>
          <cell r="F63">
            <v>0</v>
          </cell>
          <cell r="G63" t="str">
            <v>012957</v>
          </cell>
          <cell r="H63" t="str">
            <v>Phan Thu Hương</v>
          </cell>
          <cell r="I63" t="str">
            <v xml:space="preserve"> 01SB000001 </v>
          </cell>
          <cell r="J63" t="str">
            <v xml:space="preserve"> MSB </v>
          </cell>
          <cell r="K63" t="str">
            <v xml:space="preserve">01RB000001 </v>
          </cell>
          <cell r="L63" t="str">
            <v xml:space="preserve">Ngân hàng Bán lẻ </v>
          </cell>
          <cell r="M63" t="str">
            <v xml:space="preserve">01RB000382 </v>
          </cell>
          <cell r="N63" t="str">
            <v xml:space="preserve">TT Kênh Bán hàng và Phân phối </v>
          </cell>
          <cell r="O63" t="str">
            <v xml:space="preserve">01RB000733 </v>
          </cell>
          <cell r="P63" t="str">
            <v xml:space="preserve">Kênh TT Khách hàng Cá nhân MN </v>
          </cell>
          <cell r="Q63" t="str">
            <v xml:space="preserve">01RB000127 </v>
          </cell>
          <cell r="R63" t="str">
            <v xml:space="preserve">Vùng 7 </v>
          </cell>
          <cell r="S63" t="str">
            <v>01RB000318</v>
          </cell>
          <cell r="T63" t="str">
            <v>TT KHCN Chợ Cồn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>01RB000318</v>
          </cell>
          <cell r="AD63" t="str">
            <v>TT KHCN Chợ Cồn</v>
          </cell>
          <cell r="AE63" t="str">
            <v>01BR000333</v>
          </cell>
          <cell r="AF63" t="str">
            <v>Phòng giao dịch Chợ Cồn</v>
          </cell>
          <cell r="AG63" t="str">
            <v xml:space="preserve">Đang sử dụng </v>
          </cell>
          <cell r="AH63" t="str">
            <v>Dùng chung</v>
          </cell>
          <cell r="AI63">
            <v>43998</v>
          </cell>
        </row>
        <row r="64">
          <cell r="A64" t="str">
            <v>00110984882465</v>
          </cell>
          <cell r="B64" t="str">
            <v>Hộc di động</v>
          </cell>
          <cell r="D64" t="str">
            <v>Thiết bị khác</v>
          </cell>
          <cell r="E64">
            <v>1045000</v>
          </cell>
          <cell r="F64">
            <v>0</v>
          </cell>
          <cell r="G64" t="str">
            <v>012957</v>
          </cell>
          <cell r="H64" t="str">
            <v>Phan Thu Hương</v>
          </cell>
          <cell r="I64" t="str">
            <v xml:space="preserve"> 01SB000001 </v>
          </cell>
          <cell r="J64" t="str">
            <v xml:space="preserve"> MSB </v>
          </cell>
          <cell r="K64" t="str">
            <v xml:space="preserve">01RB000001 </v>
          </cell>
          <cell r="L64" t="str">
            <v xml:space="preserve">Ngân hàng Bán lẻ </v>
          </cell>
          <cell r="M64" t="str">
            <v xml:space="preserve">01RB000382 </v>
          </cell>
          <cell r="N64" t="str">
            <v xml:space="preserve">TT Kênh Bán hàng và Phân phối </v>
          </cell>
          <cell r="O64" t="str">
            <v xml:space="preserve">01RB000733 </v>
          </cell>
          <cell r="P64" t="str">
            <v xml:space="preserve">Kênh TT Khách hàng Cá nhân MN </v>
          </cell>
          <cell r="Q64" t="str">
            <v xml:space="preserve">01RB000127 </v>
          </cell>
          <cell r="R64" t="str">
            <v xml:space="preserve">Vùng 7 </v>
          </cell>
          <cell r="S64" t="str">
            <v>01RB000318</v>
          </cell>
          <cell r="T64" t="str">
            <v>TT KHCN Chợ Cồn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>01RB000318</v>
          </cell>
          <cell r="AD64" t="str">
            <v>TT KHCN Chợ Cồn</v>
          </cell>
          <cell r="AE64" t="str">
            <v>01BR000333</v>
          </cell>
          <cell r="AF64" t="str">
            <v>Phòng giao dịch Chợ Cồn</v>
          </cell>
          <cell r="AG64" t="str">
            <v xml:space="preserve">Đang sử dụng </v>
          </cell>
          <cell r="AH64" t="str">
            <v>Dùng chung</v>
          </cell>
          <cell r="AI64">
            <v>43998</v>
          </cell>
        </row>
        <row r="65">
          <cell r="A65" t="str">
            <v>00110984882470</v>
          </cell>
          <cell r="B65" t="str">
            <v>Hộc di động</v>
          </cell>
          <cell r="D65" t="str">
            <v>Thiết bị khác</v>
          </cell>
          <cell r="E65">
            <v>1045000</v>
          </cell>
          <cell r="F65">
            <v>0</v>
          </cell>
          <cell r="G65" t="str">
            <v>012957</v>
          </cell>
          <cell r="H65" t="str">
            <v>Phan Thu Hương</v>
          </cell>
          <cell r="I65" t="str">
            <v xml:space="preserve"> 01SB000001 </v>
          </cell>
          <cell r="J65" t="str">
            <v xml:space="preserve"> MSB </v>
          </cell>
          <cell r="K65" t="str">
            <v xml:space="preserve">01RB000001 </v>
          </cell>
          <cell r="L65" t="str">
            <v xml:space="preserve">Ngân hàng Bán lẻ </v>
          </cell>
          <cell r="M65" t="str">
            <v xml:space="preserve">01RB000382 </v>
          </cell>
          <cell r="N65" t="str">
            <v xml:space="preserve">TT Kênh Bán hàng và Phân phối </v>
          </cell>
          <cell r="O65" t="str">
            <v xml:space="preserve">01RB000733 </v>
          </cell>
          <cell r="P65" t="str">
            <v xml:space="preserve">Kênh TT Khách hàng Cá nhân MN </v>
          </cell>
          <cell r="Q65" t="str">
            <v xml:space="preserve">01RB000127 </v>
          </cell>
          <cell r="R65" t="str">
            <v xml:space="preserve">Vùng 7 </v>
          </cell>
          <cell r="S65" t="str">
            <v>01RB000318</v>
          </cell>
          <cell r="T65" t="str">
            <v>TT KHCN Chợ Cồn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>01RB000318</v>
          </cell>
          <cell r="AD65" t="str">
            <v>TT KHCN Chợ Cồn</v>
          </cell>
          <cell r="AE65" t="str">
            <v>01BR000333</v>
          </cell>
          <cell r="AF65" t="str">
            <v>Phòng giao dịch Chợ Cồn</v>
          </cell>
          <cell r="AG65" t="str">
            <v xml:space="preserve">Đang sử dụng </v>
          </cell>
          <cell r="AH65" t="str">
            <v>Dùng chung</v>
          </cell>
          <cell r="AI65">
            <v>43998</v>
          </cell>
        </row>
        <row r="66">
          <cell r="A66" t="str">
            <v>NTVP00018006</v>
          </cell>
          <cell r="B66" t="str">
            <v>Bộ bàn để hộp Dropbox và Internetbanking</v>
          </cell>
          <cell r="D66" t="str">
            <v>Bàn nhân viên</v>
          </cell>
          <cell r="E66">
            <v>4015511</v>
          </cell>
          <cell r="F66">
            <v>0</v>
          </cell>
          <cell r="G66" t="str">
            <v>012957</v>
          </cell>
          <cell r="H66" t="str">
            <v>Phan Thu Hương</v>
          </cell>
          <cell r="I66" t="str">
            <v xml:space="preserve"> 01SB000001 </v>
          </cell>
          <cell r="J66" t="str">
            <v xml:space="preserve"> MSB </v>
          </cell>
          <cell r="K66" t="str">
            <v xml:space="preserve">01RB000001 </v>
          </cell>
          <cell r="L66" t="str">
            <v xml:space="preserve">Ngân hàng Bán lẻ </v>
          </cell>
          <cell r="M66" t="str">
            <v xml:space="preserve">01RB000382 </v>
          </cell>
          <cell r="N66" t="str">
            <v xml:space="preserve">TT Kênh Bán hàng và Phân phối </v>
          </cell>
          <cell r="O66" t="str">
            <v xml:space="preserve">01RB000733 </v>
          </cell>
          <cell r="P66" t="str">
            <v xml:space="preserve">Kênh TT Khách hàng Cá nhân MN </v>
          </cell>
          <cell r="Q66" t="str">
            <v xml:space="preserve">01RB000127 </v>
          </cell>
          <cell r="R66" t="str">
            <v xml:space="preserve">Vùng 7 </v>
          </cell>
          <cell r="S66" t="str">
            <v>01RB000318</v>
          </cell>
          <cell r="T66" t="str">
            <v>TT KHCN Chợ Cồn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>01RB000318</v>
          </cell>
          <cell r="AD66" t="str">
            <v>TT KHCN Chợ Cồn</v>
          </cell>
          <cell r="AE66" t="str">
            <v>01BR000333</v>
          </cell>
          <cell r="AF66" t="str">
            <v>Phòng giao dịch Chợ Cồn</v>
          </cell>
          <cell r="AG66" t="str">
            <v xml:space="preserve">Đang sử dụng </v>
          </cell>
          <cell r="AH66" t="str">
            <v>Dùng chung</v>
          </cell>
          <cell r="AI66">
            <v>41262</v>
          </cell>
        </row>
        <row r="67">
          <cell r="A67" t="str">
            <v>00110984882476</v>
          </cell>
          <cell r="B67" t="str">
            <v>Bàn quầy</v>
          </cell>
          <cell r="D67" t="str">
            <v>Bàn quầy giao dịch</v>
          </cell>
          <cell r="E67">
            <v>19404000</v>
          </cell>
          <cell r="F67">
            <v>0</v>
          </cell>
          <cell r="G67" t="str">
            <v>012957</v>
          </cell>
          <cell r="H67" t="str">
            <v>Phan Thu Hương</v>
          </cell>
          <cell r="I67" t="str">
            <v xml:space="preserve"> 01SB000001 </v>
          </cell>
          <cell r="J67" t="str">
            <v xml:space="preserve"> MSB </v>
          </cell>
          <cell r="K67" t="str">
            <v xml:space="preserve">01RB000001 </v>
          </cell>
          <cell r="L67" t="str">
            <v xml:space="preserve">Ngân hàng Bán lẻ </v>
          </cell>
          <cell r="M67" t="str">
            <v xml:space="preserve">01RB000382 </v>
          </cell>
          <cell r="N67" t="str">
            <v xml:space="preserve">TT Kênh Bán hàng và Phân phối </v>
          </cell>
          <cell r="O67" t="str">
            <v xml:space="preserve">01RB000733 </v>
          </cell>
          <cell r="P67" t="str">
            <v xml:space="preserve">Kênh TT Khách hàng Cá nhân MN </v>
          </cell>
          <cell r="Q67" t="str">
            <v xml:space="preserve">01RB000127 </v>
          </cell>
          <cell r="R67" t="str">
            <v xml:space="preserve">Vùng 7 </v>
          </cell>
          <cell r="S67" t="str">
            <v>01RB000318</v>
          </cell>
          <cell r="T67" t="str">
            <v>TT KHCN Chợ Cồn</v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>01RB000318</v>
          </cell>
          <cell r="AD67" t="str">
            <v>TT KHCN Chợ Cồn</v>
          </cell>
          <cell r="AE67" t="str">
            <v>01BR000333</v>
          </cell>
          <cell r="AF67" t="str">
            <v>Phòng giao dịch Chợ Cồn</v>
          </cell>
          <cell r="AG67" t="str">
            <v xml:space="preserve">Đang sử dụng </v>
          </cell>
          <cell r="AH67" t="str">
            <v>Dùng chung</v>
          </cell>
          <cell r="AI67">
            <v>43998</v>
          </cell>
        </row>
        <row r="68">
          <cell r="A68" t="str">
            <v>006361042275</v>
          </cell>
          <cell r="B68" t="str">
            <v>Bàn làm việc của nhân viên (hộc di động,</v>
          </cell>
          <cell r="D68" t="str">
            <v>Bàn nhân viên kèm hộc tủ</v>
          </cell>
          <cell r="E68">
            <v>3628300</v>
          </cell>
          <cell r="F68">
            <v>0</v>
          </cell>
          <cell r="G68" t="str">
            <v>012957</v>
          </cell>
          <cell r="H68" t="str">
            <v>Phan Thu Hương</v>
          </cell>
          <cell r="I68" t="str">
            <v xml:space="preserve"> 01SB000001 </v>
          </cell>
          <cell r="J68" t="str">
            <v xml:space="preserve"> MSB </v>
          </cell>
          <cell r="K68" t="str">
            <v xml:space="preserve">01RB000001 </v>
          </cell>
          <cell r="L68" t="str">
            <v xml:space="preserve">Ngân hàng Bán lẻ </v>
          </cell>
          <cell r="M68" t="str">
            <v xml:space="preserve">01RB000382 </v>
          </cell>
          <cell r="N68" t="str">
            <v xml:space="preserve">TT Kênh Bán hàng và Phân phối </v>
          </cell>
          <cell r="O68" t="str">
            <v xml:space="preserve">01RB000733 </v>
          </cell>
          <cell r="P68" t="str">
            <v xml:space="preserve">Kênh TT Khách hàng Cá nhân MN </v>
          </cell>
          <cell r="Q68" t="str">
            <v xml:space="preserve">01RB000127 </v>
          </cell>
          <cell r="R68" t="str">
            <v xml:space="preserve">Vùng 7 </v>
          </cell>
          <cell r="S68" t="str">
            <v>01RB000318</v>
          </cell>
          <cell r="T68" t="str">
            <v>TT KHCN Chợ Cồn</v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>01RB000318</v>
          </cell>
          <cell r="AD68" t="str">
            <v>TT KHCN Chợ Cồn</v>
          </cell>
          <cell r="AE68" t="str">
            <v>01BR000333</v>
          </cell>
          <cell r="AF68" t="str">
            <v>Phòng giao dịch Chợ Cồn</v>
          </cell>
          <cell r="AG68" t="str">
            <v xml:space="preserve">Đang sử dụng </v>
          </cell>
          <cell r="AH68" t="str">
            <v>Dùng chung</v>
          </cell>
          <cell r="AI68">
            <v>40909</v>
          </cell>
        </row>
        <row r="69">
          <cell r="A69" t="str">
            <v>00110984882458</v>
          </cell>
          <cell r="B69" t="str">
            <v>Bàn làm việc đơn B1</v>
          </cell>
          <cell r="D69" t="str">
            <v>Bàn nhân viên</v>
          </cell>
          <cell r="E69">
            <v>1760000</v>
          </cell>
          <cell r="F69">
            <v>0</v>
          </cell>
          <cell r="G69" t="str">
            <v>012957</v>
          </cell>
          <cell r="H69" t="str">
            <v>Phan Thu Hương</v>
          </cell>
          <cell r="I69" t="str">
            <v xml:space="preserve"> 01SB000001 </v>
          </cell>
          <cell r="J69" t="str">
            <v xml:space="preserve"> MSB </v>
          </cell>
          <cell r="K69" t="str">
            <v xml:space="preserve">01RB000001 </v>
          </cell>
          <cell r="L69" t="str">
            <v xml:space="preserve">Ngân hàng Bán lẻ </v>
          </cell>
          <cell r="M69" t="str">
            <v xml:space="preserve">01RB000382 </v>
          </cell>
          <cell r="N69" t="str">
            <v xml:space="preserve">TT Kênh Bán hàng và Phân phối </v>
          </cell>
          <cell r="O69" t="str">
            <v xml:space="preserve">01RB000733 </v>
          </cell>
          <cell r="P69" t="str">
            <v xml:space="preserve">Kênh TT Khách hàng Cá nhân MN </v>
          </cell>
          <cell r="Q69" t="str">
            <v xml:space="preserve">01RB000127 </v>
          </cell>
          <cell r="R69" t="str">
            <v xml:space="preserve">Vùng 7 </v>
          </cell>
          <cell r="S69" t="str">
            <v>01RB000318</v>
          </cell>
          <cell r="T69" t="str">
            <v>TT KHCN Chợ Cồn</v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>01RB000318</v>
          </cell>
          <cell r="AD69" t="str">
            <v>TT KHCN Chợ Cồn</v>
          </cell>
          <cell r="AE69" t="str">
            <v>01BR000333</v>
          </cell>
          <cell r="AF69" t="str">
            <v>Phòng giao dịch Chợ Cồn</v>
          </cell>
          <cell r="AG69" t="str">
            <v xml:space="preserve">Đang sử dụng </v>
          </cell>
          <cell r="AH69" t="str">
            <v>Dùng chung</v>
          </cell>
          <cell r="AI69">
            <v>43998</v>
          </cell>
        </row>
        <row r="70">
          <cell r="A70" t="str">
            <v>00110984882479</v>
          </cell>
          <cell r="B70" t="str">
            <v>Bàn đếm tiền kết hợp tủ két</v>
          </cell>
          <cell r="D70" t="str">
            <v>Bàn nhân viên</v>
          </cell>
          <cell r="E70">
            <v>1760000</v>
          </cell>
          <cell r="F70">
            <v>0</v>
          </cell>
          <cell r="G70" t="str">
            <v>012957</v>
          </cell>
          <cell r="H70" t="str">
            <v>Phan Thu Hương</v>
          </cell>
          <cell r="I70" t="str">
            <v xml:space="preserve"> 01SB000001 </v>
          </cell>
          <cell r="J70" t="str">
            <v xml:space="preserve"> MSB </v>
          </cell>
          <cell r="K70" t="str">
            <v xml:space="preserve">01RB000001 </v>
          </cell>
          <cell r="L70" t="str">
            <v xml:space="preserve">Ngân hàng Bán lẻ </v>
          </cell>
          <cell r="M70" t="str">
            <v xml:space="preserve">01RB000382 </v>
          </cell>
          <cell r="N70" t="str">
            <v xml:space="preserve">TT Kênh Bán hàng và Phân phối </v>
          </cell>
          <cell r="O70" t="str">
            <v xml:space="preserve">01RB000733 </v>
          </cell>
          <cell r="P70" t="str">
            <v xml:space="preserve">Kênh TT Khách hàng Cá nhân MN </v>
          </cell>
          <cell r="Q70" t="str">
            <v xml:space="preserve">01RB000127 </v>
          </cell>
          <cell r="R70" t="str">
            <v xml:space="preserve">Vùng 7 </v>
          </cell>
          <cell r="S70" t="str">
            <v>01RB000318</v>
          </cell>
          <cell r="T70" t="str">
            <v>TT KHCN Chợ Cồn</v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>01RB000318</v>
          </cell>
          <cell r="AD70" t="str">
            <v>TT KHCN Chợ Cồn</v>
          </cell>
          <cell r="AE70" t="str">
            <v>01BR000333</v>
          </cell>
          <cell r="AF70" t="str">
            <v>Phòng giao dịch Chợ Cồn</v>
          </cell>
          <cell r="AG70" t="str">
            <v xml:space="preserve">Đang sử dụng </v>
          </cell>
          <cell r="AH70" t="str">
            <v>Dùng chung</v>
          </cell>
          <cell r="AI70">
            <v>43998</v>
          </cell>
        </row>
        <row r="71">
          <cell r="A71" t="str">
            <v>00110984882477</v>
          </cell>
          <cell r="B71" t="str">
            <v>Bàn đếm tiền kết hợp tủ két</v>
          </cell>
          <cell r="D71" t="str">
            <v>Bàn nhân viên</v>
          </cell>
          <cell r="E71">
            <v>1760000</v>
          </cell>
          <cell r="F71">
            <v>0</v>
          </cell>
          <cell r="G71" t="str">
            <v>012957</v>
          </cell>
          <cell r="H71" t="str">
            <v>Phan Thu Hương</v>
          </cell>
          <cell r="I71" t="str">
            <v xml:space="preserve"> 01SB000001 </v>
          </cell>
          <cell r="J71" t="str">
            <v xml:space="preserve"> MSB </v>
          </cell>
          <cell r="K71" t="str">
            <v xml:space="preserve">01RB000001 </v>
          </cell>
          <cell r="L71" t="str">
            <v xml:space="preserve">Ngân hàng Bán lẻ </v>
          </cell>
          <cell r="M71" t="str">
            <v xml:space="preserve">01RB000382 </v>
          </cell>
          <cell r="N71" t="str">
            <v xml:space="preserve">TT Kênh Bán hàng và Phân phối </v>
          </cell>
          <cell r="O71" t="str">
            <v xml:space="preserve">01RB000733 </v>
          </cell>
          <cell r="P71" t="str">
            <v xml:space="preserve">Kênh TT Khách hàng Cá nhân MN </v>
          </cell>
          <cell r="Q71" t="str">
            <v xml:space="preserve">01RB000127 </v>
          </cell>
          <cell r="R71" t="str">
            <v xml:space="preserve">Vùng 7 </v>
          </cell>
          <cell r="S71" t="str">
            <v>01RB000318</v>
          </cell>
          <cell r="T71" t="str">
            <v>TT KHCN Chợ Cồn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>01RB000318</v>
          </cell>
          <cell r="AD71" t="str">
            <v>TT KHCN Chợ Cồn</v>
          </cell>
          <cell r="AE71" t="str">
            <v>01BR000333</v>
          </cell>
          <cell r="AF71" t="str">
            <v>Phòng giao dịch Chợ Cồn</v>
          </cell>
          <cell r="AG71" t="str">
            <v xml:space="preserve">Đang sử dụng </v>
          </cell>
          <cell r="AH71" t="str">
            <v>Dùng chung</v>
          </cell>
          <cell r="AI71">
            <v>43998</v>
          </cell>
        </row>
        <row r="72">
          <cell r="A72" t="str">
            <v>NTVP00017882</v>
          </cell>
          <cell r="B72" t="str">
            <v>Bàn để máy tính KT 1.4 x0.7 x0.75</v>
          </cell>
          <cell r="D72" t="str">
            <v>Bàn nhân viên</v>
          </cell>
          <cell r="E72">
            <v>2421300</v>
          </cell>
          <cell r="F72">
            <v>0</v>
          </cell>
          <cell r="G72" t="str">
            <v>012957</v>
          </cell>
          <cell r="H72" t="str">
            <v>Phan Thu Hương</v>
          </cell>
          <cell r="I72" t="str">
            <v xml:space="preserve"> 01SB000001 </v>
          </cell>
          <cell r="J72" t="str">
            <v xml:space="preserve"> MSB </v>
          </cell>
          <cell r="K72" t="str">
            <v xml:space="preserve">01RB000001 </v>
          </cell>
          <cell r="L72" t="str">
            <v xml:space="preserve">Ngân hàng Bán lẻ </v>
          </cell>
          <cell r="M72" t="str">
            <v xml:space="preserve">01RB000382 </v>
          </cell>
          <cell r="N72" t="str">
            <v xml:space="preserve">TT Kênh Bán hàng và Phân phối </v>
          </cell>
          <cell r="O72" t="str">
            <v xml:space="preserve">01RB000733 </v>
          </cell>
          <cell r="P72" t="str">
            <v xml:space="preserve">Kênh TT Khách hàng Cá nhân MN </v>
          </cell>
          <cell r="Q72" t="str">
            <v xml:space="preserve">01RB000127 </v>
          </cell>
          <cell r="R72" t="str">
            <v xml:space="preserve">Vùng 7 </v>
          </cell>
          <cell r="S72" t="str">
            <v>01RB000318</v>
          </cell>
          <cell r="T72" t="str">
            <v>TT KHCN Chợ Cồn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>01RB000318</v>
          </cell>
          <cell r="AD72" t="str">
            <v>TT KHCN Chợ Cồn</v>
          </cell>
          <cell r="AE72" t="str">
            <v>01BR000333</v>
          </cell>
          <cell r="AF72" t="str">
            <v>Phòng giao dịch Chợ Cồn</v>
          </cell>
          <cell r="AG72" t="str">
            <v xml:space="preserve">Đang sử dụng </v>
          </cell>
          <cell r="AH72" t="str">
            <v>Dùng chung</v>
          </cell>
          <cell r="AI72">
            <v>41286</v>
          </cell>
        </row>
        <row r="73">
          <cell r="A73" t="str">
            <v>00110984882462</v>
          </cell>
          <cell r="B73" t="str">
            <v>Bàn làm việc đơn B1</v>
          </cell>
          <cell r="D73" t="str">
            <v>Bàn nhân viên</v>
          </cell>
          <cell r="E73">
            <v>1760000</v>
          </cell>
          <cell r="F73">
            <v>0</v>
          </cell>
          <cell r="G73" t="str">
            <v>012957</v>
          </cell>
          <cell r="H73" t="str">
            <v>Phan Thu Hương</v>
          </cell>
          <cell r="I73" t="str">
            <v xml:space="preserve"> 01SB000001 </v>
          </cell>
          <cell r="J73" t="str">
            <v xml:space="preserve"> MSB </v>
          </cell>
          <cell r="K73" t="str">
            <v xml:space="preserve">01RB000001 </v>
          </cell>
          <cell r="L73" t="str">
            <v xml:space="preserve">Ngân hàng Bán lẻ </v>
          </cell>
          <cell r="M73" t="str">
            <v xml:space="preserve">01RB000382 </v>
          </cell>
          <cell r="N73" t="str">
            <v xml:space="preserve">TT Kênh Bán hàng và Phân phối </v>
          </cell>
          <cell r="O73" t="str">
            <v xml:space="preserve">01RB000733 </v>
          </cell>
          <cell r="P73" t="str">
            <v xml:space="preserve">Kênh TT Khách hàng Cá nhân MN </v>
          </cell>
          <cell r="Q73" t="str">
            <v xml:space="preserve">01RB000127 </v>
          </cell>
          <cell r="R73" t="str">
            <v xml:space="preserve">Vùng 7 </v>
          </cell>
          <cell r="S73" t="str">
            <v>01RB000318</v>
          </cell>
          <cell r="T73" t="str">
            <v>TT KHCN Chợ Cồn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>01RB000318</v>
          </cell>
          <cell r="AD73" t="str">
            <v>TT KHCN Chợ Cồn</v>
          </cell>
          <cell r="AE73" t="str">
            <v>01BR000333</v>
          </cell>
          <cell r="AF73" t="str">
            <v>Phòng giao dịch Chợ Cồn</v>
          </cell>
          <cell r="AG73" t="str">
            <v xml:space="preserve">Đang sử dụng </v>
          </cell>
          <cell r="AH73" t="str">
            <v>Dùng chung</v>
          </cell>
          <cell r="AI73">
            <v>43998</v>
          </cell>
        </row>
        <row r="74">
          <cell r="A74" t="str">
            <v>00110984882459</v>
          </cell>
          <cell r="B74" t="str">
            <v>Bàn làm việc đơn B1</v>
          </cell>
          <cell r="D74" t="str">
            <v>Bàn nhân viên</v>
          </cell>
          <cell r="E74">
            <v>1760000</v>
          </cell>
          <cell r="F74">
            <v>0</v>
          </cell>
          <cell r="G74" t="str">
            <v>012957</v>
          </cell>
          <cell r="H74" t="str">
            <v>Phan Thu Hương</v>
          </cell>
          <cell r="I74" t="str">
            <v xml:space="preserve"> 01SB000001 </v>
          </cell>
          <cell r="J74" t="str">
            <v xml:space="preserve"> MSB </v>
          </cell>
          <cell r="K74" t="str">
            <v xml:space="preserve">01RB000001 </v>
          </cell>
          <cell r="L74" t="str">
            <v xml:space="preserve">Ngân hàng Bán lẻ </v>
          </cell>
          <cell r="M74" t="str">
            <v xml:space="preserve">01RB000382 </v>
          </cell>
          <cell r="N74" t="str">
            <v xml:space="preserve">TT Kênh Bán hàng và Phân phối </v>
          </cell>
          <cell r="O74" t="str">
            <v xml:space="preserve">01RB000733 </v>
          </cell>
          <cell r="P74" t="str">
            <v xml:space="preserve">Kênh TT Khách hàng Cá nhân MN </v>
          </cell>
          <cell r="Q74" t="str">
            <v xml:space="preserve">01RB000127 </v>
          </cell>
          <cell r="R74" t="str">
            <v xml:space="preserve">Vùng 7 </v>
          </cell>
          <cell r="S74" t="str">
            <v>01RB000318</v>
          </cell>
          <cell r="T74" t="str">
            <v>TT KHCN Chợ Cồn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>01RB000318</v>
          </cell>
          <cell r="AD74" t="str">
            <v>TT KHCN Chợ Cồn</v>
          </cell>
          <cell r="AE74" t="str">
            <v>01BR000333</v>
          </cell>
          <cell r="AF74" t="str">
            <v>Phòng giao dịch Chợ Cồn</v>
          </cell>
          <cell r="AG74" t="str">
            <v xml:space="preserve">Đang sử dụng </v>
          </cell>
          <cell r="AH74" t="str">
            <v>Dùng chung</v>
          </cell>
          <cell r="AI74">
            <v>43998</v>
          </cell>
        </row>
        <row r="75">
          <cell r="A75" t="str">
            <v>006361042282</v>
          </cell>
          <cell r="B75" t="str">
            <v>Bàn làm việc của nhân viên (hộc di động,</v>
          </cell>
          <cell r="D75" t="str">
            <v>Bàn nhân viên kèm hộc tủ</v>
          </cell>
          <cell r="E75">
            <v>3628300</v>
          </cell>
          <cell r="F75">
            <v>0</v>
          </cell>
          <cell r="G75" t="str">
            <v>012957</v>
          </cell>
          <cell r="H75" t="str">
            <v>Phan Thu Hương</v>
          </cell>
          <cell r="I75" t="str">
            <v xml:space="preserve"> 01SB000001 </v>
          </cell>
          <cell r="J75" t="str">
            <v xml:space="preserve"> MSB </v>
          </cell>
          <cell r="K75" t="str">
            <v xml:space="preserve">01RB000001 </v>
          </cell>
          <cell r="L75" t="str">
            <v xml:space="preserve">Ngân hàng Bán lẻ </v>
          </cell>
          <cell r="M75" t="str">
            <v xml:space="preserve">01RB000382 </v>
          </cell>
          <cell r="N75" t="str">
            <v xml:space="preserve">TT Kênh Bán hàng và Phân phối </v>
          </cell>
          <cell r="O75" t="str">
            <v xml:space="preserve">01RB000733 </v>
          </cell>
          <cell r="P75" t="str">
            <v xml:space="preserve">Kênh TT Khách hàng Cá nhân MN </v>
          </cell>
          <cell r="Q75" t="str">
            <v xml:space="preserve">01RB000127 </v>
          </cell>
          <cell r="R75" t="str">
            <v xml:space="preserve">Vùng 7 </v>
          </cell>
          <cell r="S75" t="str">
            <v>01RB000318</v>
          </cell>
          <cell r="T75" t="str">
            <v>TT KHCN Chợ Cồn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>01RB000318</v>
          </cell>
          <cell r="AD75" t="str">
            <v>TT KHCN Chợ Cồn</v>
          </cell>
          <cell r="AE75" t="str">
            <v>01BR000333</v>
          </cell>
          <cell r="AF75" t="str">
            <v>Phòng giao dịch Chợ Cồn</v>
          </cell>
          <cell r="AG75" t="str">
            <v xml:space="preserve">Đang sử dụng </v>
          </cell>
          <cell r="AH75" t="str">
            <v>Dùng chung</v>
          </cell>
          <cell r="AI75">
            <v>40909</v>
          </cell>
        </row>
        <row r="76">
          <cell r="A76" t="str">
            <v>00110984882460</v>
          </cell>
          <cell r="B76" t="str">
            <v>Bàn làm việc đơn B1</v>
          </cell>
          <cell r="D76" t="str">
            <v>Bàn nhân viên</v>
          </cell>
          <cell r="E76">
            <v>1760000</v>
          </cell>
          <cell r="F76">
            <v>0</v>
          </cell>
          <cell r="G76" t="str">
            <v>012957</v>
          </cell>
          <cell r="H76" t="str">
            <v>Phan Thu Hương</v>
          </cell>
          <cell r="I76" t="str">
            <v xml:space="preserve"> 01SB000001 </v>
          </cell>
          <cell r="J76" t="str">
            <v xml:space="preserve"> MSB </v>
          </cell>
          <cell r="K76" t="str">
            <v xml:space="preserve">01RB000001 </v>
          </cell>
          <cell r="L76" t="str">
            <v xml:space="preserve">Ngân hàng Bán lẻ </v>
          </cell>
          <cell r="M76" t="str">
            <v xml:space="preserve">01RB000382 </v>
          </cell>
          <cell r="N76" t="str">
            <v xml:space="preserve">TT Kênh Bán hàng và Phân phối </v>
          </cell>
          <cell r="O76" t="str">
            <v xml:space="preserve">01RB000733 </v>
          </cell>
          <cell r="P76" t="str">
            <v xml:space="preserve">Kênh TT Khách hàng Cá nhân MN </v>
          </cell>
          <cell r="Q76" t="str">
            <v xml:space="preserve">01RB000127 </v>
          </cell>
          <cell r="R76" t="str">
            <v xml:space="preserve">Vùng 7 </v>
          </cell>
          <cell r="S76" t="str">
            <v>01RB000318</v>
          </cell>
          <cell r="T76" t="str">
            <v>TT KHCN Chợ Cồn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>01RB000318</v>
          </cell>
          <cell r="AD76" t="str">
            <v>TT KHCN Chợ Cồn</v>
          </cell>
          <cell r="AE76" t="str">
            <v>01BR000333</v>
          </cell>
          <cell r="AF76" t="str">
            <v>Phòng giao dịch Chợ Cồn</v>
          </cell>
          <cell r="AG76" t="str">
            <v xml:space="preserve">Đang sử dụng </v>
          </cell>
          <cell r="AH76" t="str">
            <v>Dùng chung</v>
          </cell>
          <cell r="AI76">
            <v>43998</v>
          </cell>
        </row>
        <row r="77">
          <cell r="A77" t="str">
            <v>00110984882457</v>
          </cell>
          <cell r="B77" t="str">
            <v>Bàn làm việc đơn B1</v>
          </cell>
          <cell r="D77" t="str">
            <v>Bàn nhân viên</v>
          </cell>
          <cell r="E77">
            <v>1760000</v>
          </cell>
          <cell r="F77">
            <v>0</v>
          </cell>
          <cell r="G77" t="str">
            <v>012957</v>
          </cell>
          <cell r="H77" t="str">
            <v>Phan Thu Hương</v>
          </cell>
          <cell r="I77" t="str">
            <v xml:space="preserve"> 01SB000001 </v>
          </cell>
          <cell r="J77" t="str">
            <v xml:space="preserve"> MSB </v>
          </cell>
          <cell r="K77" t="str">
            <v xml:space="preserve">01RB000001 </v>
          </cell>
          <cell r="L77" t="str">
            <v xml:space="preserve">Ngân hàng Bán lẻ </v>
          </cell>
          <cell r="M77" t="str">
            <v xml:space="preserve">01RB000382 </v>
          </cell>
          <cell r="N77" t="str">
            <v xml:space="preserve">TT Kênh Bán hàng và Phân phối </v>
          </cell>
          <cell r="O77" t="str">
            <v xml:space="preserve">01RB000733 </v>
          </cell>
          <cell r="P77" t="str">
            <v xml:space="preserve">Kênh TT Khách hàng Cá nhân MN </v>
          </cell>
          <cell r="Q77" t="str">
            <v xml:space="preserve">01RB000127 </v>
          </cell>
          <cell r="R77" t="str">
            <v xml:space="preserve">Vùng 7 </v>
          </cell>
          <cell r="S77" t="str">
            <v>01RB000318</v>
          </cell>
          <cell r="T77" t="str">
            <v>TT KHCN Chợ Cồn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>01RB000318</v>
          </cell>
          <cell r="AD77" t="str">
            <v>TT KHCN Chợ Cồn</v>
          </cell>
          <cell r="AE77" t="str">
            <v>01BR000333</v>
          </cell>
          <cell r="AF77" t="str">
            <v>Phòng giao dịch Chợ Cồn</v>
          </cell>
          <cell r="AG77" t="str">
            <v xml:space="preserve">Đang sử dụng </v>
          </cell>
          <cell r="AH77" t="str">
            <v>Dùng chung</v>
          </cell>
          <cell r="AI77">
            <v>43998</v>
          </cell>
        </row>
        <row r="78">
          <cell r="A78" t="str">
            <v>00110984882463</v>
          </cell>
          <cell r="B78" t="str">
            <v>Bàn làm việc đơn B1</v>
          </cell>
          <cell r="D78" t="str">
            <v>Bàn nhân viên</v>
          </cell>
          <cell r="E78">
            <v>1760000</v>
          </cell>
          <cell r="F78">
            <v>0</v>
          </cell>
          <cell r="G78" t="str">
            <v>012957</v>
          </cell>
          <cell r="H78" t="str">
            <v>Phan Thu Hương</v>
          </cell>
          <cell r="I78" t="str">
            <v xml:space="preserve"> 01SB000001 </v>
          </cell>
          <cell r="J78" t="str">
            <v xml:space="preserve"> MSB </v>
          </cell>
          <cell r="K78" t="str">
            <v xml:space="preserve">01RB000001 </v>
          </cell>
          <cell r="L78" t="str">
            <v xml:space="preserve">Ngân hàng Bán lẻ </v>
          </cell>
          <cell r="M78" t="str">
            <v xml:space="preserve">01RB000382 </v>
          </cell>
          <cell r="N78" t="str">
            <v xml:space="preserve">TT Kênh Bán hàng và Phân phối </v>
          </cell>
          <cell r="O78" t="str">
            <v xml:space="preserve">01RB000733 </v>
          </cell>
          <cell r="P78" t="str">
            <v xml:space="preserve">Kênh TT Khách hàng Cá nhân MN </v>
          </cell>
          <cell r="Q78" t="str">
            <v xml:space="preserve">01RB000127 </v>
          </cell>
          <cell r="R78" t="str">
            <v xml:space="preserve">Vùng 7 </v>
          </cell>
          <cell r="S78" t="str">
            <v>01RB000318</v>
          </cell>
          <cell r="T78" t="str">
            <v>TT KHCN Chợ Cồn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>01RB000318</v>
          </cell>
          <cell r="AD78" t="str">
            <v>TT KHCN Chợ Cồn</v>
          </cell>
          <cell r="AE78" t="str">
            <v>01BR000333</v>
          </cell>
          <cell r="AF78" t="str">
            <v>Phòng giao dịch Chợ Cồn</v>
          </cell>
          <cell r="AG78" t="str">
            <v xml:space="preserve">Đang sử dụng </v>
          </cell>
          <cell r="AH78" t="str">
            <v>Dùng chung</v>
          </cell>
          <cell r="AI78">
            <v>43998</v>
          </cell>
        </row>
        <row r="79">
          <cell r="A79" t="str">
            <v>00110984882456</v>
          </cell>
          <cell r="B79" t="str">
            <v>Bàn làm việc đơn B1</v>
          </cell>
          <cell r="D79" t="str">
            <v>Bàn nhân viên</v>
          </cell>
          <cell r="E79">
            <v>1760000</v>
          </cell>
          <cell r="F79">
            <v>0</v>
          </cell>
          <cell r="G79" t="str">
            <v>012957</v>
          </cell>
          <cell r="H79" t="str">
            <v>Phan Thu Hương</v>
          </cell>
          <cell r="I79" t="str">
            <v xml:space="preserve"> 01SB000001 </v>
          </cell>
          <cell r="J79" t="str">
            <v xml:space="preserve"> MSB </v>
          </cell>
          <cell r="K79" t="str">
            <v xml:space="preserve">01RB000001 </v>
          </cell>
          <cell r="L79" t="str">
            <v xml:space="preserve">Ngân hàng Bán lẻ </v>
          </cell>
          <cell r="M79" t="str">
            <v xml:space="preserve">01RB000382 </v>
          </cell>
          <cell r="N79" t="str">
            <v xml:space="preserve">TT Kênh Bán hàng và Phân phối </v>
          </cell>
          <cell r="O79" t="str">
            <v xml:space="preserve">01RB000733 </v>
          </cell>
          <cell r="P79" t="str">
            <v xml:space="preserve">Kênh TT Khách hàng Cá nhân MN </v>
          </cell>
          <cell r="Q79" t="str">
            <v xml:space="preserve">01RB000127 </v>
          </cell>
          <cell r="R79" t="str">
            <v xml:space="preserve">Vùng 7 </v>
          </cell>
          <cell r="S79" t="str">
            <v>01RB000318</v>
          </cell>
          <cell r="T79" t="str">
            <v>TT KHCN Chợ Cồn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>01RB000318</v>
          </cell>
          <cell r="AD79" t="str">
            <v>TT KHCN Chợ Cồn</v>
          </cell>
          <cell r="AE79" t="str">
            <v>01BR000333</v>
          </cell>
          <cell r="AF79" t="str">
            <v>Phòng giao dịch Chợ Cồn</v>
          </cell>
          <cell r="AG79" t="str">
            <v xml:space="preserve">Đang sử dụng </v>
          </cell>
          <cell r="AH79" t="str">
            <v>Dùng chung</v>
          </cell>
          <cell r="AI79">
            <v>43998</v>
          </cell>
        </row>
        <row r="80">
          <cell r="A80" t="str">
            <v>00110984882478</v>
          </cell>
          <cell r="B80" t="str">
            <v>Bàn đếm tiền kết hợp tủ két</v>
          </cell>
          <cell r="D80" t="str">
            <v>Bàn nhân viên</v>
          </cell>
          <cell r="E80">
            <v>1760000</v>
          </cell>
          <cell r="F80">
            <v>0</v>
          </cell>
          <cell r="G80" t="str">
            <v>012957</v>
          </cell>
          <cell r="H80" t="str">
            <v>Phan Thu Hương</v>
          </cell>
          <cell r="I80" t="str">
            <v xml:space="preserve"> 01SB000001 </v>
          </cell>
          <cell r="J80" t="str">
            <v xml:space="preserve"> MSB </v>
          </cell>
          <cell r="K80" t="str">
            <v xml:space="preserve">01RB000001 </v>
          </cell>
          <cell r="L80" t="str">
            <v xml:space="preserve">Ngân hàng Bán lẻ </v>
          </cell>
          <cell r="M80" t="str">
            <v xml:space="preserve">01RB000382 </v>
          </cell>
          <cell r="N80" t="str">
            <v xml:space="preserve">TT Kênh Bán hàng và Phân phối </v>
          </cell>
          <cell r="O80" t="str">
            <v xml:space="preserve">01RB000733 </v>
          </cell>
          <cell r="P80" t="str">
            <v xml:space="preserve">Kênh TT Khách hàng Cá nhân MN </v>
          </cell>
          <cell r="Q80" t="str">
            <v xml:space="preserve">01RB000127 </v>
          </cell>
          <cell r="R80" t="str">
            <v xml:space="preserve">Vùng 7 </v>
          </cell>
          <cell r="S80" t="str">
            <v>01RB000318</v>
          </cell>
          <cell r="T80" t="str">
            <v>TT KHCN Chợ Cồn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>01RB000318</v>
          </cell>
          <cell r="AD80" t="str">
            <v>TT KHCN Chợ Cồn</v>
          </cell>
          <cell r="AE80" t="str">
            <v>01BR000333</v>
          </cell>
          <cell r="AF80" t="str">
            <v>Phòng giao dịch Chợ Cồn</v>
          </cell>
          <cell r="AG80" t="str">
            <v xml:space="preserve">Đang sử dụng </v>
          </cell>
          <cell r="AH80" t="str">
            <v>Dùng chung</v>
          </cell>
          <cell r="AI80">
            <v>43998</v>
          </cell>
        </row>
        <row r="81">
          <cell r="A81" t="str">
            <v>00110984882461</v>
          </cell>
          <cell r="B81" t="str">
            <v>Bàn làm việc đơn B1</v>
          </cell>
          <cell r="D81" t="str">
            <v>Bàn nhân viên</v>
          </cell>
          <cell r="E81">
            <v>1760000</v>
          </cell>
          <cell r="F81">
            <v>0</v>
          </cell>
          <cell r="G81" t="str">
            <v>012957</v>
          </cell>
          <cell r="H81" t="str">
            <v>Phan Thu Hương</v>
          </cell>
          <cell r="I81" t="str">
            <v xml:space="preserve"> 01SB000001 </v>
          </cell>
          <cell r="J81" t="str">
            <v xml:space="preserve"> MSB </v>
          </cell>
          <cell r="K81" t="str">
            <v xml:space="preserve">01RB000001 </v>
          </cell>
          <cell r="L81" t="str">
            <v xml:space="preserve">Ngân hàng Bán lẻ </v>
          </cell>
          <cell r="M81" t="str">
            <v xml:space="preserve">01RB000382 </v>
          </cell>
          <cell r="N81" t="str">
            <v xml:space="preserve">TT Kênh Bán hàng và Phân phối </v>
          </cell>
          <cell r="O81" t="str">
            <v xml:space="preserve">01RB000733 </v>
          </cell>
          <cell r="P81" t="str">
            <v xml:space="preserve">Kênh TT Khách hàng Cá nhân MN </v>
          </cell>
          <cell r="Q81" t="str">
            <v xml:space="preserve">01RB000127 </v>
          </cell>
          <cell r="R81" t="str">
            <v xml:space="preserve">Vùng 7 </v>
          </cell>
          <cell r="S81" t="str">
            <v>01RB000318</v>
          </cell>
          <cell r="T81" t="str">
            <v>TT KHCN Chợ Cồn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>01RB000318</v>
          </cell>
          <cell r="AD81" t="str">
            <v>TT KHCN Chợ Cồn</v>
          </cell>
          <cell r="AE81" t="str">
            <v>01BR000333</v>
          </cell>
          <cell r="AF81" t="str">
            <v>Phòng giao dịch Chợ Cồn</v>
          </cell>
          <cell r="AG81" t="str">
            <v xml:space="preserve">Đang sử dụng </v>
          </cell>
          <cell r="AH81" t="str">
            <v>Dùng chung</v>
          </cell>
          <cell r="AI81">
            <v>43998</v>
          </cell>
        </row>
        <row r="82">
          <cell r="A82" t="str">
            <v>00119884889716</v>
          </cell>
          <cell r="B82" t="str">
            <v>Ghế MINUET 108</v>
          </cell>
          <cell r="D82" t="str">
            <v>Ghế nhân viên chân xoay</v>
          </cell>
          <cell r="E82">
            <v>1167463</v>
          </cell>
          <cell r="F82">
            <v>0</v>
          </cell>
          <cell r="G82" t="str">
            <v>012957</v>
          </cell>
          <cell r="H82" t="str">
            <v>Phan Thu Hương</v>
          </cell>
          <cell r="I82" t="str">
            <v xml:space="preserve"> 01SB000001 </v>
          </cell>
          <cell r="J82" t="str">
            <v xml:space="preserve"> MSB </v>
          </cell>
          <cell r="K82" t="str">
            <v xml:space="preserve">01RB000001 </v>
          </cell>
          <cell r="L82" t="str">
            <v xml:space="preserve">Ngân hàng Bán lẻ </v>
          </cell>
          <cell r="M82" t="str">
            <v xml:space="preserve">01RB000382 </v>
          </cell>
          <cell r="N82" t="str">
            <v xml:space="preserve">TT Kênh Bán hàng và Phân phối </v>
          </cell>
          <cell r="O82" t="str">
            <v xml:space="preserve">01RB000733 </v>
          </cell>
          <cell r="P82" t="str">
            <v xml:space="preserve">Kênh TT Khách hàng Cá nhân MN </v>
          </cell>
          <cell r="Q82" t="str">
            <v xml:space="preserve">01RB000127 </v>
          </cell>
          <cell r="R82" t="str">
            <v xml:space="preserve">Vùng 7 </v>
          </cell>
          <cell r="S82" t="str">
            <v>01RB000318</v>
          </cell>
          <cell r="T82" t="str">
            <v>TT KHCN Chợ Cồn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>01RB000318</v>
          </cell>
          <cell r="AD82" t="str">
            <v>TT KHCN Chợ Cồn</v>
          </cell>
          <cell r="AE82" t="str">
            <v>01BR000333</v>
          </cell>
          <cell r="AF82" t="str">
            <v>Phòng giao dịch Chợ Cồn</v>
          </cell>
          <cell r="AG82" t="str">
            <v xml:space="preserve">Đang sử dụng </v>
          </cell>
          <cell r="AH82" t="str">
            <v>Dùng chung</v>
          </cell>
          <cell r="AI82">
            <v>44518</v>
          </cell>
        </row>
        <row r="83">
          <cell r="A83" t="str">
            <v>00119884889714</v>
          </cell>
          <cell r="B83" t="str">
            <v>Ghế MINUET 108</v>
          </cell>
          <cell r="D83" t="str">
            <v>Ghế nhân viên chân xoay</v>
          </cell>
          <cell r="E83">
            <v>1167463</v>
          </cell>
          <cell r="F83">
            <v>0</v>
          </cell>
          <cell r="G83" t="str">
            <v>012957</v>
          </cell>
          <cell r="H83" t="str">
            <v>Phan Thu Hương</v>
          </cell>
          <cell r="I83" t="str">
            <v xml:space="preserve"> 01SB000001 </v>
          </cell>
          <cell r="J83" t="str">
            <v xml:space="preserve"> MSB </v>
          </cell>
          <cell r="K83" t="str">
            <v xml:space="preserve">01RB000001 </v>
          </cell>
          <cell r="L83" t="str">
            <v xml:space="preserve">Ngân hàng Bán lẻ </v>
          </cell>
          <cell r="M83" t="str">
            <v xml:space="preserve">01RB000382 </v>
          </cell>
          <cell r="N83" t="str">
            <v xml:space="preserve">TT Kênh Bán hàng và Phân phối </v>
          </cell>
          <cell r="O83" t="str">
            <v xml:space="preserve">01RB000733 </v>
          </cell>
          <cell r="P83" t="str">
            <v xml:space="preserve">Kênh TT Khách hàng Cá nhân MN </v>
          </cell>
          <cell r="Q83" t="str">
            <v xml:space="preserve">01RB000127 </v>
          </cell>
          <cell r="R83" t="str">
            <v xml:space="preserve">Vùng 7 </v>
          </cell>
          <cell r="S83" t="str">
            <v>01RB000318</v>
          </cell>
          <cell r="T83" t="str">
            <v>TT KHCN Chợ Cồn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>01RB000318</v>
          </cell>
          <cell r="AD83" t="str">
            <v>TT KHCN Chợ Cồn</v>
          </cell>
          <cell r="AE83" t="str">
            <v>01BR000333</v>
          </cell>
          <cell r="AF83" t="str">
            <v>Phòng giao dịch Chợ Cồn</v>
          </cell>
          <cell r="AG83" t="str">
            <v xml:space="preserve">Đang sử dụng </v>
          </cell>
          <cell r="AH83" t="str">
            <v>Dùng chung</v>
          </cell>
          <cell r="AI83">
            <v>44518</v>
          </cell>
        </row>
        <row r="84">
          <cell r="A84" t="str">
            <v>006361042219</v>
          </cell>
          <cell r="B84" t="str">
            <v>Ghế nhân viên lưng lưới đỏ, nệm đen, có tay</v>
          </cell>
          <cell r="D84" t="str">
            <v>Ghế nhân viên chân xoay</v>
          </cell>
          <cell r="E84">
            <v>1800000</v>
          </cell>
          <cell r="F84">
            <v>0</v>
          </cell>
          <cell r="G84" t="str">
            <v>012957</v>
          </cell>
          <cell r="H84" t="str">
            <v>Phan Thu Hương</v>
          </cell>
          <cell r="I84" t="str">
            <v xml:space="preserve"> 01SB000001 </v>
          </cell>
          <cell r="J84" t="str">
            <v xml:space="preserve"> MSB </v>
          </cell>
          <cell r="K84" t="str">
            <v xml:space="preserve">01RB000001 </v>
          </cell>
          <cell r="L84" t="str">
            <v xml:space="preserve">Ngân hàng Bán lẻ </v>
          </cell>
          <cell r="M84" t="str">
            <v xml:space="preserve">01RB000382 </v>
          </cell>
          <cell r="N84" t="str">
            <v xml:space="preserve">TT Kênh Bán hàng và Phân phối </v>
          </cell>
          <cell r="O84" t="str">
            <v xml:space="preserve">01RB000733 </v>
          </cell>
          <cell r="P84" t="str">
            <v xml:space="preserve">Kênh TT Khách hàng Cá nhân MN </v>
          </cell>
          <cell r="Q84" t="str">
            <v xml:space="preserve">01RB000127 </v>
          </cell>
          <cell r="R84" t="str">
            <v xml:space="preserve">Vùng 7 </v>
          </cell>
          <cell r="S84" t="str">
            <v>01RB000318</v>
          </cell>
          <cell r="T84" t="str">
            <v>TT KHCN Chợ Cồn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>01RB000318</v>
          </cell>
          <cell r="AD84" t="str">
            <v>TT KHCN Chợ Cồn</v>
          </cell>
          <cell r="AE84" t="str">
            <v>01BR000333</v>
          </cell>
          <cell r="AF84" t="str">
            <v>Phòng giao dịch Chợ Cồn</v>
          </cell>
          <cell r="AG84" t="str">
            <v xml:space="preserve">Đang sử dụng </v>
          </cell>
          <cell r="AH84" t="str">
            <v>Dùng chung</v>
          </cell>
          <cell r="AI84">
            <v>40909</v>
          </cell>
        </row>
        <row r="85">
          <cell r="A85" t="str">
            <v>006361042227</v>
          </cell>
          <cell r="B85" t="str">
            <v>Ghế nhân viên lưng lưới đỏ, nệm đen, có tay</v>
          </cell>
          <cell r="D85" t="str">
            <v>Ghế nhân viên chân xoay</v>
          </cell>
          <cell r="E85">
            <v>1800000</v>
          </cell>
          <cell r="F85">
            <v>0</v>
          </cell>
          <cell r="G85" t="str">
            <v>012957</v>
          </cell>
          <cell r="H85" t="str">
            <v>Phan Thu Hương</v>
          </cell>
          <cell r="I85" t="str">
            <v xml:space="preserve"> 01SB000001 </v>
          </cell>
          <cell r="J85" t="str">
            <v xml:space="preserve"> MSB </v>
          </cell>
          <cell r="K85" t="str">
            <v xml:space="preserve">01RB000001 </v>
          </cell>
          <cell r="L85" t="str">
            <v xml:space="preserve">Ngân hàng Bán lẻ </v>
          </cell>
          <cell r="M85" t="str">
            <v xml:space="preserve">01RB000382 </v>
          </cell>
          <cell r="N85" t="str">
            <v xml:space="preserve">TT Kênh Bán hàng và Phân phối </v>
          </cell>
          <cell r="O85" t="str">
            <v xml:space="preserve">01RB000733 </v>
          </cell>
          <cell r="P85" t="str">
            <v xml:space="preserve">Kênh TT Khách hàng Cá nhân MN </v>
          </cell>
          <cell r="Q85" t="str">
            <v xml:space="preserve">01RB000127 </v>
          </cell>
          <cell r="R85" t="str">
            <v xml:space="preserve">Vùng 7 </v>
          </cell>
          <cell r="S85" t="str">
            <v>01RB000318</v>
          </cell>
          <cell r="T85" t="str">
            <v>TT KHCN Chợ Cồn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>01RB000318</v>
          </cell>
          <cell r="AD85" t="str">
            <v>TT KHCN Chợ Cồn</v>
          </cell>
          <cell r="AE85" t="str">
            <v>01BR000333</v>
          </cell>
          <cell r="AF85" t="str">
            <v>Phòng giao dịch Chợ Cồn</v>
          </cell>
          <cell r="AG85" t="str">
            <v xml:space="preserve">Đang sử dụng </v>
          </cell>
          <cell r="AH85" t="str">
            <v>Dùng chung</v>
          </cell>
          <cell r="AI85">
            <v>40909</v>
          </cell>
        </row>
        <row r="86">
          <cell r="A86" t="str">
            <v>00119884889713</v>
          </cell>
          <cell r="B86" t="str">
            <v>Ghế MINUET 108</v>
          </cell>
          <cell r="D86" t="str">
            <v>Ghế nhân viên chân xoay</v>
          </cell>
          <cell r="E86">
            <v>1167463</v>
          </cell>
          <cell r="F86">
            <v>0</v>
          </cell>
          <cell r="G86" t="str">
            <v>012957</v>
          </cell>
          <cell r="H86" t="str">
            <v>Phan Thu Hương</v>
          </cell>
          <cell r="I86" t="str">
            <v xml:space="preserve"> 01SB000001 </v>
          </cell>
          <cell r="J86" t="str">
            <v xml:space="preserve"> MSB </v>
          </cell>
          <cell r="K86" t="str">
            <v xml:space="preserve">01RB000001 </v>
          </cell>
          <cell r="L86" t="str">
            <v xml:space="preserve">Ngân hàng Bán lẻ </v>
          </cell>
          <cell r="M86" t="str">
            <v xml:space="preserve">01RB000382 </v>
          </cell>
          <cell r="N86" t="str">
            <v xml:space="preserve">TT Kênh Bán hàng và Phân phối </v>
          </cell>
          <cell r="O86" t="str">
            <v xml:space="preserve">01RB000733 </v>
          </cell>
          <cell r="P86" t="str">
            <v xml:space="preserve">Kênh TT Khách hàng Cá nhân MN </v>
          </cell>
          <cell r="Q86" t="str">
            <v xml:space="preserve">01RB000127 </v>
          </cell>
          <cell r="R86" t="str">
            <v xml:space="preserve">Vùng 7 </v>
          </cell>
          <cell r="S86" t="str">
            <v>01RB000318</v>
          </cell>
          <cell r="T86" t="str">
            <v>TT KHCN Chợ Cồn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>01RB000318</v>
          </cell>
          <cell r="AD86" t="str">
            <v>TT KHCN Chợ Cồn</v>
          </cell>
          <cell r="AE86" t="str">
            <v>01BR000333</v>
          </cell>
          <cell r="AF86" t="str">
            <v>Phòng giao dịch Chợ Cồn</v>
          </cell>
          <cell r="AG86" t="str">
            <v xml:space="preserve">Đang sử dụng </v>
          </cell>
          <cell r="AH86" t="str">
            <v>Dùng chung</v>
          </cell>
          <cell r="AI86">
            <v>44518</v>
          </cell>
        </row>
        <row r="87">
          <cell r="A87" t="str">
            <v>00110984882484</v>
          </cell>
          <cell r="B87" t="str">
            <v>Ghế tiếp khách</v>
          </cell>
          <cell r="D87" t="str">
            <v>Ghế tiếp khách</v>
          </cell>
          <cell r="E87">
            <v>1595000</v>
          </cell>
          <cell r="F87">
            <v>0</v>
          </cell>
          <cell r="G87" t="str">
            <v>012957</v>
          </cell>
          <cell r="H87" t="str">
            <v>Phan Thu Hương</v>
          </cell>
          <cell r="I87" t="str">
            <v xml:space="preserve"> 01SB000001 </v>
          </cell>
          <cell r="J87" t="str">
            <v xml:space="preserve"> MSB </v>
          </cell>
          <cell r="K87" t="str">
            <v xml:space="preserve">01RB000001 </v>
          </cell>
          <cell r="L87" t="str">
            <v xml:space="preserve">Ngân hàng Bán lẻ </v>
          </cell>
          <cell r="M87" t="str">
            <v xml:space="preserve">01RB000382 </v>
          </cell>
          <cell r="N87" t="str">
            <v xml:space="preserve">TT Kênh Bán hàng và Phân phối </v>
          </cell>
          <cell r="O87" t="str">
            <v xml:space="preserve">01RB000733 </v>
          </cell>
          <cell r="P87" t="str">
            <v xml:space="preserve">Kênh TT Khách hàng Cá nhân MN </v>
          </cell>
          <cell r="Q87" t="str">
            <v xml:space="preserve">01RB000127 </v>
          </cell>
          <cell r="R87" t="str">
            <v xml:space="preserve">Vùng 7 </v>
          </cell>
          <cell r="S87" t="str">
            <v>01RB000318</v>
          </cell>
          <cell r="T87" t="str">
            <v>TT KHCN Chợ Cồn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>01RB000318</v>
          </cell>
          <cell r="AD87" t="str">
            <v>TT KHCN Chợ Cồn</v>
          </cell>
          <cell r="AE87" t="str">
            <v>01BR000333</v>
          </cell>
          <cell r="AF87" t="str">
            <v>Phòng giao dịch Chợ Cồn</v>
          </cell>
          <cell r="AG87" t="str">
            <v xml:space="preserve">Đang sử dụng </v>
          </cell>
          <cell r="AH87" t="str">
            <v>Dùng chung</v>
          </cell>
          <cell r="AI87">
            <v>43998</v>
          </cell>
        </row>
        <row r="88">
          <cell r="A88" t="str">
            <v>NTVP00017999</v>
          </cell>
          <cell r="B88" t="str">
            <v>Ghế khách chờ 4 chỗ HN1019-B</v>
          </cell>
          <cell r="D88" t="str">
            <v>Ghế tiếp khách</v>
          </cell>
          <cell r="E88">
            <v>2669592</v>
          </cell>
          <cell r="F88">
            <v>0</v>
          </cell>
          <cell r="G88" t="str">
            <v>012957</v>
          </cell>
          <cell r="H88" t="str">
            <v>Phan Thu Hương</v>
          </cell>
          <cell r="I88" t="str">
            <v xml:space="preserve"> 01SB000001 </v>
          </cell>
          <cell r="J88" t="str">
            <v xml:space="preserve"> MSB </v>
          </cell>
          <cell r="K88" t="str">
            <v xml:space="preserve">01RB000001 </v>
          </cell>
          <cell r="L88" t="str">
            <v xml:space="preserve">Ngân hàng Bán lẻ </v>
          </cell>
          <cell r="M88" t="str">
            <v xml:space="preserve">01RB000382 </v>
          </cell>
          <cell r="N88" t="str">
            <v xml:space="preserve">TT Kênh Bán hàng và Phân phối </v>
          </cell>
          <cell r="O88" t="str">
            <v xml:space="preserve">01RB000733 </v>
          </cell>
          <cell r="P88" t="str">
            <v xml:space="preserve">Kênh TT Khách hàng Cá nhân MN </v>
          </cell>
          <cell r="Q88" t="str">
            <v xml:space="preserve">01RB000127 </v>
          </cell>
          <cell r="R88" t="str">
            <v xml:space="preserve">Vùng 7 </v>
          </cell>
          <cell r="S88" t="str">
            <v>01RB000318</v>
          </cell>
          <cell r="T88" t="str">
            <v>TT KHCN Chợ Cồn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>01RB000318</v>
          </cell>
          <cell r="AD88" t="str">
            <v>TT KHCN Chợ Cồn</v>
          </cell>
          <cell r="AE88" t="str">
            <v>01BR000333</v>
          </cell>
          <cell r="AF88" t="str">
            <v>Phòng giao dịch Chợ Cồn</v>
          </cell>
          <cell r="AG88" t="str">
            <v xml:space="preserve">Đang sử dụng </v>
          </cell>
          <cell r="AH88" t="str">
            <v>Dùng chung</v>
          </cell>
          <cell r="AI88">
            <v>41262</v>
          </cell>
        </row>
        <row r="89">
          <cell r="A89" t="str">
            <v>006361042221</v>
          </cell>
          <cell r="B89" t="str">
            <v>Ghế nhân viên lưng lưới đỏ, nệm đen, có tay</v>
          </cell>
          <cell r="D89" t="str">
            <v>Ghế nhân viên chân xoay</v>
          </cell>
          <cell r="E89">
            <v>1800000</v>
          </cell>
          <cell r="F89">
            <v>0</v>
          </cell>
          <cell r="G89" t="str">
            <v>012957</v>
          </cell>
          <cell r="H89" t="str">
            <v>Phan Thu Hương</v>
          </cell>
          <cell r="I89" t="str">
            <v xml:space="preserve"> 01SB000001 </v>
          </cell>
          <cell r="J89" t="str">
            <v xml:space="preserve"> MSB </v>
          </cell>
          <cell r="K89" t="str">
            <v xml:space="preserve">01RB000001 </v>
          </cell>
          <cell r="L89" t="str">
            <v xml:space="preserve">Ngân hàng Bán lẻ </v>
          </cell>
          <cell r="M89" t="str">
            <v xml:space="preserve">01RB000382 </v>
          </cell>
          <cell r="N89" t="str">
            <v xml:space="preserve">TT Kênh Bán hàng và Phân phối </v>
          </cell>
          <cell r="O89" t="str">
            <v xml:space="preserve">01RB000733 </v>
          </cell>
          <cell r="P89" t="str">
            <v xml:space="preserve">Kênh TT Khách hàng Cá nhân MN </v>
          </cell>
          <cell r="Q89" t="str">
            <v xml:space="preserve">01RB000127 </v>
          </cell>
          <cell r="R89" t="str">
            <v xml:space="preserve">Vùng 7 </v>
          </cell>
          <cell r="S89" t="str">
            <v>01RB000318</v>
          </cell>
          <cell r="T89" t="str">
            <v>TT KHCN Chợ Cồn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>01RB000318</v>
          </cell>
          <cell r="AD89" t="str">
            <v>TT KHCN Chợ Cồn</v>
          </cell>
          <cell r="AE89" t="str">
            <v>01BR000333</v>
          </cell>
          <cell r="AF89" t="str">
            <v>Phòng giao dịch Chợ Cồn</v>
          </cell>
          <cell r="AG89" t="str">
            <v xml:space="preserve">Đang sử dụng </v>
          </cell>
          <cell r="AH89" t="str">
            <v>Dùng chung</v>
          </cell>
          <cell r="AI89">
            <v>40909</v>
          </cell>
        </row>
        <row r="90">
          <cell r="A90" t="str">
            <v>00119884889712</v>
          </cell>
          <cell r="B90" t="str">
            <v>Ghế MINUET 108</v>
          </cell>
          <cell r="D90" t="str">
            <v>Ghế nhân viên chân xoay</v>
          </cell>
          <cell r="E90">
            <v>1167463</v>
          </cell>
          <cell r="F90">
            <v>0</v>
          </cell>
          <cell r="G90" t="str">
            <v>012957</v>
          </cell>
          <cell r="H90" t="str">
            <v>Phan Thu Hương</v>
          </cell>
          <cell r="I90" t="str">
            <v xml:space="preserve"> 01SB000001 </v>
          </cell>
          <cell r="J90" t="str">
            <v xml:space="preserve"> MSB </v>
          </cell>
          <cell r="K90" t="str">
            <v xml:space="preserve">01RB000001 </v>
          </cell>
          <cell r="L90" t="str">
            <v xml:space="preserve">Ngân hàng Bán lẻ </v>
          </cell>
          <cell r="M90" t="str">
            <v xml:space="preserve">01RB000382 </v>
          </cell>
          <cell r="N90" t="str">
            <v xml:space="preserve">TT Kênh Bán hàng và Phân phối </v>
          </cell>
          <cell r="O90" t="str">
            <v xml:space="preserve">01RB000733 </v>
          </cell>
          <cell r="P90" t="str">
            <v xml:space="preserve">Kênh TT Khách hàng Cá nhân MN </v>
          </cell>
          <cell r="Q90" t="str">
            <v xml:space="preserve">01RB000127 </v>
          </cell>
          <cell r="R90" t="str">
            <v xml:space="preserve">Vùng 7 </v>
          </cell>
          <cell r="S90" t="str">
            <v>01RB000318</v>
          </cell>
          <cell r="T90" t="str">
            <v>TT KHCN Chợ Cồn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>01RB000318</v>
          </cell>
          <cell r="AD90" t="str">
            <v>TT KHCN Chợ Cồn</v>
          </cell>
          <cell r="AE90" t="str">
            <v>01BR000333</v>
          </cell>
          <cell r="AF90" t="str">
            <v>Phòng giao dịch Chợ Cồn</v>
          </cell>
          <cell r="AG90" t="str">
            <v xml:space="preserve">Đang sử dụng </v>
          </cell>
          <cell r="AH90" t="str">
            <v>Dùng chung</v>
          </cell>
          <cell r="AI90">
            <v>44518</v>
          </cell>
        </row>
        <row r="91">
          <cell r="A91" t="str">
            <v>006361042229</v>
          </cell>
          <cell r="B91" t="str">
            <v>Ghế nhân viên lưng lưới đỏ, nệm đen, có tay</v>
          </cell>
          <cell r="D91" t="str">
            <v>Ghế nhân viên chân xoay</v>
          </cell>
          <cell r="E91">
            <v>1800000</v>
          </cell>
          <cell r="F91">
            <v>0</v>
          </cell>
          <cell r="G91" t="str">
            <v>012957</v>
          </cell>
          <cell r="H91" t="str">
            <v>Phan Thu Hương</v>
          </cell>
          <cell r="I91" t="str">
            <v xml:space="preserve"> 01SB000001 </v>
          </cell>
          <cell r="J91" t="str">
            <v xml:space="preserve"> MSB </v>
          </cell>
          <cell r="K91" t="str">
            <v xml:space="preserve">01RB000001 </v>
          </cell>
          <cell r="L91" t="str">
            <v xml:space="preserve">Ngân hàng Bán lẻ </v>
          </cell>
          <cell r="M91" t="str">
            <v xml:space="preserve">01RB000382 </v>
          </cell>
          <cell r="N91" t="str">
            <v xml:space="preserve">TT Kênh Bán hàng và Phân phối </v>
          </cell>
          <cell r="O91" t="str">
            <v xml:space="preserve">01RB000733 </v>
          </cell>
          <cell r="P91" t="str">
            <v xml:space="preserve">Kênh TT Khách hàng Cá nhân MN </v>
          </cell>
          <cell r="Q91" t="str">
            <v xml:space="preserve">01RB000127 </v>
          </cell>
          <cell r="R91" t="str">
            <v xml:space="preserve">Vùng 7 </v>
          </cell>
          <cell r="S91" t="str">
            <v>01RB000318</v>
          </cell>
          <cell r="T91" t="str">
            <v>TT KHCN Chợ Cồn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>01RB000318</v>
          </cell>
          <cell r="AD91" t="str">
            <v>TT KHCN Chợ Cồn</v>
          </cell>
          <cell r="AE91" t="str">
            <v>01BR000333</v>
          </cell>
          <cell r="AF91" t="str">
            <v>Phòng giao dịch Chợ Cồn</v>
          </cell>
          <cell r="AG91" t="str">
            <v xml:space="preserve">Đang sử dụng </v>
          </cell>
          <cell r="AH91" t="str">
            <v>Dùng chung</v>
          </cell>
          <cell r="AI91">
            <v>40909</v>
          </cell>
        </row>
        <row r="92">
          <cell r="A92" t="str">
            <v>006361042226</v>
          </cell>
          <cell r="B92" t="str">
            <v>Ghế nhân viên lưng lưới đỏ, nệm đen, có tay</v>
          </cell>
          <cell r="D92" t="str">
            <v>Ghế nhân viên chân xoay</v>
          </cell>
          <cell r="E92">
            <v>1800000</v>
          </cell>
          <cell r="F92">
            <v>0</v>
          </cell>
          <cell r="G92" t="str">
            <v>012957</v>
          </cell>
          <cell r="H92" t="str">
            <v>Phan Thu Hương</v>
          </cell>
          <cell r="I92" t="str">
            <v xml:space="preserve"> 01SB000001 </v>
          </cell>
          <cell r="J92" t="str">
            <v xml:space="preserve"> MSB </v>
          </cell>
          <cell r="K92" t="str">
            <v xml:space="preserve">01RB000001 </v>
          </cell>
          <cell r="L92" t="str">
            <v xml:space="preserve">Ngân hàng Bán lẻ </v>
          </cell>
          <cell r="M92" t="str">
            <v xml:space="preserve">01RB000382 </v>
          </cell>
          <cell r="N92" t="str">
            <v xml:space="preserve">TT Kênh Bán hàng và Phân phối </v>
          </cell>
          <cell r="O92" t="str">
            <v xml:space="preserve">01RB000733 </v>
          </cell>
          <cell r="P92" t="str">
            <v xml:space="preserve">Kênh TT Khách hàng Cá nhân MN </v>
          </cell>
          <cell r="Q92" t="str">
            <v xml:space="preserve">01RB000127 </v>
          </cell>
          <cell r="R92" t="str">
            <v xml:space="preserve">Vùng 7 </v>
          </cell>
          <cell r="S92" t="str">
            <v>01RB000318</v>
          </cell>
          <cell r="T92" t="str">
            <v>TT KHCN Chợ Cồn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>01RB000318</v>
          </cell>
          <cell r="AD92" t="str">
            <v>TT KHCN Chợ Cồn</v>
          </cell>
          <cell r="AE92" t="str">
            <v>01BR000333</v>
          </cell>
          <cell r="AF92" t="str">
            <v>Phòng giao dịch Chợ Cồn</v>
          </cell>
          <cell r="AG92" t="str">
            <v xml:space="preserve">Đang sử dụng </v>
          </cell>
          <cell r="AH92" t="str">
            <v>Dùng chung</v>
          </cell>
          <cell r="AI92">
            <v>40909</v>
          </cell>
        </row>
        <row r="93">
          <cell r="A93" t="str">
            <v>00110984882483</v>
          </cell>
          <cell r="B93" t="str">
            <v>Ghế tiếp khách</v>
          </cell>
          <cell r="D93" t="str">
            <v>Ghế tiếp khách</v>
          </cell>
          <cell r="E93">
            <v>1595000</v>
          </cell>
          <cell r="F93">
            <v>0</v>
          </cell>
          <cell r="G93" t="str">
            <v>012957</v>
          </cell>
          <cell r="H93" t="str">
            <v>Phan Thu Hương</v>
          </cell>
          <cell r="I93" t="str">
            <v xml:space="preserve"> 01SB000001 </v>
          </cell>
          <cell r="J93" t="str">
            <v xml:space="preserve"> MSB </v>
          </cell>
          <cell r="K93" t="str">
            <v xml:space="preserve">01RB000001 </v>
          </cell>
          <cell r="L93" t="str">
            <v xml:space="preserve">Ngân hàng Bán lẻ </v>
          </cell>
          <cell r="M93" t="str">
            <v xml:space="preserve">01RB000382 </v>
          </cell>
          <cell r="N93" t="str">
            <v xml:space="preserve">TT Kênh Bán hàng và Phân phối </v>
          </cell>
          <cell r="O93" t="str">
            <v xml:space="preserve">01RB000733 </v>
          </cell>
          <cell r="P93" t="str">
            <v xml:space="preserve">Kênh TT Khách hàng Cá nhân MN </v>
          </cell>
          <cell r="Q93" t="str">
            <v xml:space="preserve">01RB000127 </v>
          </cell>
          <cell r="R93" t="str">
            <v xml:space="preserve">Vùng 7 </v>
          </cell>
          <cell r="S93" t="str">
            <v>01RB000318</v>
          </cell>
          <cell r="T93" t="str">
            <v>TT KHCN Chợ Cồn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>01RB000318</v>
          </cell>
          <cell r="AD93" t="str">
            <v>TT KHCN Chợ Cồn</v>
          </cell>
          <cell r="AE93" t="str">
            <v>01BR000333</v>
          </cell>
          <cell r="AF93" t="str">
            <v>Phòng giao dịch Chợ Cồn</v>
          </cell>
          <cell r="AG93" t="str">
            <v xml:space="preserve">Đang sử dụng </v>
          </cell>
          <cell r="AH93" t="str">
            <v>Dùng chung</v>
          </cell>
          <cell r="AI93">
            <v>43998</v>
          </cell>
        </row>
        <row r="94">
          <cell r="A94" t="str">
            <v>00110984882480</v>
          </cell>
          <cell r="B94" t="str">
            <v>Ghế nhân viên quầy G1</v>
          </cell>
          <cell r="D94" t="str">
            <v>Ghế nhân viên chân xoay</v>
          </cell>
          <cell r="E94">
            <v>1265000</v>
          </cell>
          <cell r="F94">
            <v>0</v>
          </cell>
          <cell r="G94" t="str">
            <v>012957</v>
          </cell>
          <cell r="H94" t="str">
            <v>Phan Thu Hương</v>
          </cell>
          <cell r="I94" t="str">
            <v xml:space="preserve"> 01SB000001 </v>
          </cell>
          <cell r="J94" t="str">
            <v xml:space="preserve"> MSB </v>
          </cell>
          <cell r="K94" t="str">
            <v xml:space="preserve">01RB000001 </v>
          </cell>
          <cell r="L94" t="str">
            <v xml:space="preserve">Ngân hàng Bán lẻ </v>
          </cell>
          <cell r="M94" t="str">
            <v xml:space="preserve">01RB000382 </v>
          </cell>
          <cell r="N94" t="str">
            <v xml:space="preserve">TT Kênh Bán hàng và Phân phối </v>
          </cell>
          <cell r="O94" t="str">
            <v xml:space="preserve">01RB000733 </v>
          </cell>
          <cell r="P94" t="str">
            <v xml:space="preserve">Kênh TT Khách hàng Cá nhân MN </v>
          </cell>
          <cell r="Q94" t="str">
            <v xml:space="preserve">01RB000127 </v>
          </cell>
          <cell r="R94" t="str">
            <v xml:space="preserve">Vùng 7 </v>
          </cell>
          <cell r="S94" t="str">
            <v>01RB000318</v>
          </cell>
          <cell r="T94" t="str">
            <v>TT KHCN Chợ Cồn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>01RB000318</v>
          </cell>
          <cell r="AD94" t="str">
            <v>TT KHCN Chợ Cồn</v>
          </cell>
          <cell r="AE94" t="str">
            <v>01BR000333</v>
          </cell>
          <cell r="AF94" t="str">
            <v>Phòng giao dịch Chợ Cồn</v>
          </cell>
          <cell r="AG94" t="str">
            <v xml:space="preserve">Đang sử dụng </v>
          </cell>
          <cell r="AH94" t="str">
            <v>Dùng chung</v>
          </cell>
          <cell r="AI94">
            <v>43998</v>
          </cell>
        </row>
        <row r="95">
          <cell r="A95" t="str">
            <v>00110984882485</v>
          </cell>
          <cell r="B95" t="str">
            <v>Ghế tiếp khách</v>
          </cell>
          <cell r="D95" t="str">
            <v>Ghế tiếp khách</v>
          </cell>
          <cell r="E95">
            <v>1595000</v>
          </cell>
          <cell r="F95">
            <v>0</v>
          </cell>
          <cell r="G95" t="str">
            <v>012957</v>
          </cell>
          <cell r="H95" t="str">
            <v>Phan Thu Hương</v>
          </cell>
          <cell r="I95" t="str">
            <v xml:space="preserve"> 01SB000001 </v>
          </cell>
          <cell r="J95" t="str">
            <v xml:space="preserve"> MSB </v>
          </cell>
          <cell r="K95" t="str">
            <v xml:space="preserve">01RB000001 </v>
          </cell>
          <cell r="L95" t="str">
            <v xml:space="preserve">Ngân hàng Bán lẻ </v>
          </cell>
          <cell r="M95" t="str">
            <v xml:space="preserve">01RB000382 </v>
          </cell>
          <cell r="N95" t="str">
            <v xml:space="preserve">TT Kênh Bán hàng và Phân phối </v>
          </cell>
          <cell r="O95" t="str">
            <v xml:space="preserve">01RB000733 </v>
          </cell>
          <cell r="P95" t="str">
            <v xml:space="preserve">Kênh TT Khách hàng Cá nhân MN </v>
          </cell>
          <cell r="Q95" t="str">
            <v xml:space="preserve">01RB000127 </v>
          </cell>
          <cell r="R95" t="str">
            <v xml:space="preserve">Vùng 7 </v>
          </cell>
          <cell r="S95" t="str">
            <v>01RB000318</v>
          </cell>
          <cell r="T95" t="str">
            <v>TT KHCN Chợ Cồn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>01RB000318</v>
          </cell>
          <cell r="AD95" t="str">
            <v>TT KHCN Chợ Cồn</v>
          </cell>
          <cell r="AE95" t="str">
            <v>01BR000333</v>
          </cell>
          <cell r="AF95" t="str">
            <v>Phòng giao dịch Chợ Cồn</v>
          </cell>
          <cell r="AG95" t="str">
            <v xml:space="preserve">Đang sử dụng </v>
          </cell>
          <cell r="AH95" t="str">
            <v>Dùng chung</v>
          </cell>
          <cell r="AI95">
            <v>43998</v>
          </cell>
        </row>
        <row r="96">
          <cell r="A96" t="str">
            <v>00119884889715</v>
          </cell>
          <cell r="B96" t="str">
            <v>Ghế MINUET 108</v>
          </cell>
          <cell r="D96" t="str">
            <v>Ghế nhân viên chân xoay</v>
          </cell>
          <cell r="E96">
            <v>1167463</v>
          </cell>
          <cell r="F96">
            <v>0</v>
          </cell>
          <cell r="G96" t="str">
            <v>012957</v>
          </cell>
          <cell r="H96" t="str">
            <v>Phan Thu Hương</v>
          </cell>
          <cell r="I96" t="str">
            <v xml:space="preserve"> 01SB000001 </v>
          </cell>
          <cell r="J96" t="str">
            <v xml:space="preserve"> MSB </v>
          </cell>
          <cell r="K96" t="str">
            <v xml:space="preserve">01RB000001 </v>
          </cell>
          <cell r="L96" t="str">
            <v xml:space="preserve">Ngân hàng Bán lẻ </v>
          </cell>
          <cell r="M96" t="str">
            <v xml:space="preserve">01RB000382 </v>
          </cell>
          <cell r="N96" t="str">
            <v xml:space="preserve">TT Kênh Bán hàng và Phân phối </v>
          </cell>
          <cell r="O96" t="str">
            <v xml:space="preserve">01RB000733 </v>
          </cell>
          <cell r="P96" t="str">
            <v xml:space="preserve">Kênh TT Khách hàng Cá nhân MN </v>
          </cell>
          <cell r="Q96" t="str">
            <v xml:space="preserve">01RB000127 </v>
          </cell>
          <cell r="R96" t="str">
            <v xml:space="preserve">Vùng 7 </v>
          </cell>
          <cell r="S96" t="str">
            <v>01RB000318</v>
          </cell>
          <cell r="T96" t="str">
            <v>TT KHCN Chợ Cồn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>01RB000318</v>
          </cell>
          <cell r="AD96" t="str">
            <v>TT KHCN Chợ Cồn</v>
          </cell>
          <cell r="AE96" t="str">
            <v>01BR000333</v>
          </cell>
          <cell r="AF96" t="str">
            <v>Phòng giao dịch Chợ Cồn</v>
          </cell>
          <cell r="AG96" t="str">
            <v xml:space="preserve">Đang sử dụng </v>
          </cell>
          <cell r="AH96" t="str">
            <v>Dùng chung</v>
          </cell>
          <cell r="AI96">
            <v>44518</v>
          </cell>
        </row>
        <row r="97">
          <cell r="A97" t="str">
            <v>00110984882481</v>
          </cell>
          <cell r="B97" t="str">
            <v>Ghế nhân viên quầy G1</v>
          </cell>
          <cell r="D97" t="str">
            <v>Ghế nhân viên chân xoay</v>
          </cell>
          <cell r="E97">
            <v>1265000</v>
          </cell>
          <cell r="F97">
            <v>0</v>
          </cell>
          <cell r="G97" t="str">
            <v>012957</v>
          </cell>
          <cell r="H97" t="str">
            <v>Phan Thu Hương</v>
          </cell>
          <cell r="I97" t="str">
            <v xml:space="preserve"> 01SB000001 </v>
          </cell>
          <cell r="J97" t="str">
            <v xml:space="preserve"> MSB </v>
          </cell>
          <cell r="K97" t="str">
            <v xml:space="preserve">01RB000001 </v>
          </cell>
          <cell r="L97" t="str">
            <v xml:space="preserve">Ngân hàng Bán lẻ </v>
          </cell>
          <cell r="M97" t="str">
            <v xml:space="preserve">01RB000382 </v>
          </cell>
          <cell r="N97" t="str">
            <v xml:space="preserve">TT Kênh Bán hàng và Phân phối </v>
          </cell>
          <cell r="O97" t="str">
            <v xml:space="preserve">01RB000733 </v>
          </cell>
          <cell r="P97" t="str">
            <v xml:space="preserve">Kênh TT Khách hàng Cá nhân MN </v>
          </cell>
          <cell r="Q97" t="str">
            <v xml:space="preserve">01RB000127 </v>
          </cell>
          <cell r="R97" t="str">
            <v xml:space="preserve">Vùng 7 </v>
          </cell>
          <cell r="S97" t="str">
            <v>01RB000318</v>
          </cell>
          <cell r="T97" t="str">
            <v>TT KHCN Chợ Cồn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>01RB000318</v>
          </cell>
          <cell r="AD97" t="str">
            <v>TT KHCN Chợ Cồn</v>
          </cell>
          <cell r="AE97" t="str">
            <v>01BR000333</v>
          </cell>
          <cell r="AF97" t="str">
            <v>Phòng giao dịch Chợ Cồn</v>
          </cell>
          <cell r="AG97" t="str">
            <v xml:space="preserve">Đang sử dụng </v>
          </cell>
          <cell r="AH97" t="str">
            <v>Dùng chung</v>
          </cell>
          <cell r="AI97">
            <v>43998</v>
          </cell>
        </row>
        <row r="98">
          <cell r="A98" t="str">
            <v>00110984882482</v>
          </cell>
          <cell r="B98" t="str">
            <v>Ghế nhân viên quầy G1</v>
          </cell>
          <cell r="D98" t="str">
            <v>Ghế nhân viên chân xoay</v>
          </cell>
          <cell r="E98">
            <v>1265000</v>
          </cell>
          <cell r="F98">
            <v>0</v>
          </cell>
          <cell r="G98" t="str">
            <v>012957</v>
          </cell>
          <cell r="H98" t="str">
            <v>Phan Thu Hương</v>
          </cell>
          <cell r="I98" t="str">
            <v xml:space="preserve"> 01SB000001 </v>
          </cell>
          <cell r="J98" t="str">
            <v xml:space="preserve"> MSB </v>
          </cell>
          <cell r="K98" t="str">
            <v xml:space="preserve">01RB000001 </v>
          </cell>
          <cell r="L98" t="str">
            <v xml:space="preserve">Ngân hàng Bán lẻ </v>
          </cell>
          <cell r="M98" t="str">
            <v xml:space="preserve">01RB000382 </v>
          </cell>
          <cell r="N98" t="str">
            <v xml:space="preserve">TT Kênh Bán hàng và Phân phối </v>
          </cell>
          <cell r="O98" t="str">
            <v xml:space="preserve">01RB000733 </v>
          </cell>
          <cell r="P98" t="str">
            <v xml:space="preserve">Kênh TT Khách hàng Cá nhân MN </v>
          </cell>
          <cell r="Q98" t="str">
            <v xml:space="preserve">01RB000127 </v>
          </cell>
          <cell r="R98" t="str">
            <v xml:space="preserve">Vùng 7 </v>
          </cell>
          <cell r="S98" t="str">
            <v>01RB000318</v>
          </cell>
          <cell r="T98" t="str">
            <v>TT KHCN Chợ Cồn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>01RB000318</v>
          </cell>
          <cell r="AD98" t="str">
            <v>TT KHCN Chợ Cồn</v>
          </cell>
          <cell r="AE98" t="str">
            <v>01BR000333</v>
          </cell>
          <cell r="AF98" t="str">
            <v>Phòng giao dịch Chợ Cồn</v>
          </cell>
          <cell r="AG98" t="str">
            <v xml:space="preserve">Đang sử dụng </v>
          </cell>
          <cell r="AH98" t="str">
            <v>Dùng chung</v>
          </cell>
          <cell r="AI98">
            <v>43998</v>
          </cell>
        </row>
        <row r="99">
          <cell r="A99" t="str">
            <v>MSB00001108</v>
          </cell>
          <cell r="B99" t="str">
            <v>Máy in lazer có chức năng in đen trắng</v>
          </cell>
          <cell r="C99" t="str">
            <v>E81695K3N219609</v>
          </cell>
          <cell r="D99" t="str">
            <v>Máy in lazer có chức năng in đen trắng</v>
          </cell>
          <cell r="E99">
            <v>7535000</v>
          </cell>
          <cell r="F99">
            <v>225333.69</v>
          </cell>
          <cell r="G99" t="str">
            <v>012957</v>
          </cell>
          <cell r="H99" t="str">
            <v>Phan Thu Hương</v>
          </cell>
          <cell r="I99" t="str">
            <v xml:space="preserve"> 01SB000001 </v>
          </cell>
          <cell r="J99" t="str">
            <v xml:space="preserve"> MSB </v>
          </cell>
          <cell r="K99" t="str">
            <v xml:space="preserve">01RB000001 </v>
          </cell>
          <cell r="L99" t="str">
            <v xml:space="preserve">Ngân hàng Bán lẻ </v>
          </cell>
          <cell r="M99" t="str">
            <v xml:space="preserve">01RB000382 </v>
          </cell>
          <cell r="N99" t="str">
            <v xml:space="preserve">TT Kênh Bán hàng và Phân phối </v>
          </cell>
          <cell r="O99" t="str">
            <v xml:space="preserve">01RB000733 </v>
          </cell>
          <cell r="P99" t="str">
            <v xml:space="preserve">Kênh TT Khách hàng Cá nhân MN </v>
          </cell>
          <cell r="Q99" t="str">
            <v xml:space="preserve">01RB000127 </v>
          </cell>
          <cell r="R99" t="str">
            <v xml:space="preserve">Vùng 7 </v>
          </cell>
          <cell r="S99" t="str">
            <v>01RB000318</v>
          </cell>
          <cell r="T99" t="str">
            <v>TT KHCN Chợ Cồn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>01RB000318</v>
          </cell>
          <cell r="AD99" t="str">
            <v>TT KHCN Chợ Cồn</v>
          </cell>
          <cell r="AE99" t="str">
            <v>01BR000333</v>
          </cell>
          <cell r="AF99" t="str">
            <v>Phòng giao dịch Chợ Cồn</v>
          </cell>
          <cell r="AG99" t="str">
            <v xml:space="preserve">Đang sử dụng </v>
          </cell>
          <cell r="AH99" t="str">
            <v>Dùng chung</v>
          </cell>
          <cell r="AI99">
            <v>45272.682824074072</v>
          </cell>
        </row>
        <row r="100">
          <cell r="A100" t="str">
            <v>MSB00000428</v>
          </cell>
          <cell r="B100" t="str">
            <v>Router (Thiết bị định tuyến)</v>
          </cell>
          <cell r="C100" t="str">
            <v>FGL2743L8EQ</v>
          </cell>
          <cell r="D100" t="str">
            <v>Router (Thiết bị định tuyến)</v>
          </cell>
          <cell r="E100">
            <v>12637200</v>
          </cell>
          <cell r="F100">
            <v>12637200</v>
          </cell>
          <cell r="G100" t="str">
            <v>012957</v>
          </cell>
          <cell r="H100" t="str">
            <v>Phan Thu Hương</v>
          </cell>
          <cell r="I100" t="str">
            <v xml:space="preserve"> 01SB000001 </v>
          </cell>
          <cell r="J100" t="str">
            <v xml:space="preserve"> MSB </v>
          </cell>
          <cell r="K100" t="str">
            <v xml:space="preserve">01RB000001 </v>
          </cell>
          <cell r="L100" t="str">
            <v xml:space="preserve">Ngân hàng Bán lẻ </v>
          </cell>
          <cell r="M100" t="str">
            <v xml:space="preserve">01RB000382 </v>
          </cell>
          <cell r="N100" t="str">
            <v xml:space="preserve">TT Kênh Bán hàng và Phân phối </v>
          </cell>
          <cell r="O100" t="str">
            <v xml:space="preserve">01RB000733 </v>
          </cell>
          <cell r="P100" t="str">
            <v xml:space="preserve">Kênh TT Khách hàng Cá nhân MN </v>
          </cell>
          <cell r="Q100" t="str">
            <v xml:space="preserve">01RB000127 </v>
          </cell>
          <cell r="R100" t="str">
            <v xml:space="preserve">Vùng 7 </v>
          </cell>
          <cell r="S100" t="str">
            <v>01RB000318</v>
          </cell>
          <cell r="T100" t="str">
            <v>TT KHCN Chợ Cồn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>01RB000318</v>
          </cell>
          <cell r="AD100" t="str">
            <v>TT KHCN Chợ Cồn</v>
          </cell>
          <cell r="AE100" t="str">
            <v>01BR000333</v>
          </cell>
          <cell r="AF100" t="str">
            <v>Phòng giao dịch Chợ Cồn</v>
          </cell>
          <cell r="AG100" t="str">
            <v xml:space="preserve">Đang sử dụng </v>
          </cell>
          <cell r="AH100" t="str">
            <v>Dùng chung</v>
          </cell>
          <cell r="AI100">
            <v>45285.646249999998</v>
          </cell>
        </row>
        <row r="101">
          <cell r="A101" t="str">
            <v>00110610594522</v>
          </cell>
          <cell r="B101" t="str">
            <v>Máy in sổ PR9</v>
          </cell>
          <cell r="D101" t="str">
            <v>Máy in sổ</v>
          </cell>
          <cell r="E101">
            <v>11880000</v>
          </cell>
          <cell r="F101">
            <v>0</v>
          </cell>
          <cell r="G101" t="str">
            <v>012957</v>
          </cell>
          <cell r="H101" t="str">
            <v>Phan Thu Hương</v>
          </cell>
          <cell r="I101" t="str">
            <v xml:space="preserve"> 01SB000001 </v>
          </cell>
          <cell r="J101" t="str">
            <v xml:space="preserve"> MSB </v>
          </cell>
          <cell r="K101" t="str">
            <v xml:space="preserve">01RB000001 </v>
          </cell>
          <cell r="L101" t="str">
            <v xml:space="preserve">Ngân hàng Bán lẻ </v>
          </cell>
          <cell r="M101" t="str">
            <v xml:space="preserve">01RB000382 </v>
          </cell>
          <cell r="N101" t="str">
            <v xml:space="preserve">TT Kênh Bán hàng và Phân phối </v>
          </cell>
          <cell r="O101" t="str">
            <v xml:space="preserve">01RB000733 </v>
          </cell>
          <cell r="P101" t="str">
            <v xml:space="preserve">Kênh TT Khách hàng Cá nhân MN </v>
          </cell>
          <cell r="Q101" t="str">
            <v xml:space="preserve">01RB000127 </v>
          </cell>
          <cell r="R101" t="str">
            <v xml:space="preserve">Vùng 7 </v>
          </cell>
          <cell r="S101" t="str">
            <v>01RB000318</v>
          </cell>
          <cell r="T101" t="str">
            <v>TT KHCN Chợ Cồn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>01RB000318</v>
          </cell>
          <cell r="AD101" t="str">
            <v>TT KHCN Chợ Cồn</v>
          </cell>
          <cell r="AE101" t="str">
            <v>01BR000333</v>
          </cell>
          <cell r="AF101" t="str">
            <v>Phòng giao dịch Chợ Cồn</v>
          </cell>
          <cell r="AG101" t="str">
            <v xml:space="preserve">Đang sử dụng </v>
          </cell>
          <cell r="AH101" t="str">
            <v>Dùng chung</v>
          </cell>
          <cell r="AI101">
            <v>43587</v>
          </cell>
        </row>
        <row r="102">
          <cell r="A102" t="str">
            <v>00110984882471</v>
          </cell>
          <cell r="B102" t="str">
            <v>Hộc di động</v>
          </cell>
          <cell r="D102" t="str">
            <v>Thiết bị khác</v>
          </cell>
          <cell r="E102">
            <v>1045000</v>
          </cell>
          <cell r="F102">
            <v>0</v>
          </cell>
          <cell r="G102" t="str">
            <v>012957</v>
          </cell>
          <cell r="H102" t="str">
            <v>Phan Thu Hương</v>
          </cell>
          <cell r="I102" t="str">
            <v xml:space="preserve"> 01SB000001 </v>
          </cell>
          <cell r="J102" t="str">
            <v xml:space="preserve"> MSB </v>
          </cell>
          <cell r="K102" t="str">
            <v xml:space="preserve">01RB000001 </v>
          </cell>
          <cell r="L102" t="str">
            <v xml:space="preserve">Ngân hàng Bán lẻ </v>
          </cell>
          <cell r="M102" t="str">
            <v xml:space="preserve">01RB000382 </v>
          </cell>
          <cell r="N102" t="str">
            <v xml:space="preserve">TT Kênh Bán hàng và Phân phối </v>
          </cell>
          <cell r="O102" t="str">
            <v xml:space="preserve">01RB000733 </v>
          </cell>
          <cell r="P102" t="str">
            <v xml:space="preserve">Kênh TT Khách hàng Cá nhân MN </v>
          </cell>
          <cell r="Q102" t="str">
            <v xml:space="preserve">01RB000127 </v>
          </cell>
          <cell r="R102" t="str">
            <v xml:space="preserve">Vùng 7 </v>
          </cell>
          <cell r="S102" t="str">
            <v>01RB000318</v>
          </cell>
          <cell r="T102" t="str">
            <v>TT KHCN Chợ Cồn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>01RB000318</v>
          </cell>
          <cell r="AD102" t="str">
            <v>TT KHCN Chợ Cồn</v>
          </cell>
          <cell r="AE102" t="str">
            <v>01BR000333</v>
          </cell>
          <cell r="AF102" t="str">
            <v>Phòng giao dịch Chợ Cồn</v>
          </cell>
          <cell r="AG102" t="str">
            <v xml:space="preserve">Đang sử dụng </v>
          </cell>
          <cell r="AH102" t="str">
            <v>Dùng chung</v>
          </cell>
          <cell r="AI102">
            <v>43998</v>
          </cell>
        </row>
        <row r="103">
          <cell r="A103" t="str">
            <v>00600000000617</v>
          </cell>
          <cell r="B103" t="str">
            <v>Quạt đứng công nghiệp</v>
          </cell>
          <cell r="D103" t="str">
            <v>Quạt điện</v>
          </cell>
          <cell r="E103">
            <v>2227273</v>
          </cell>
          <cell r="F103">
            <v>0</v>
          </cell>
          <cell r="G103" t="str">
            <v>012957</v>
          </cell>
          <cell r="H103" t="str">
            <v>Phan Thu Hương</v>
          </cell>
          <cell r="I103" t="str">
            <v xml:space="preserve"> 01SB000001 </v>
          </cell>
          <cell r="J103" t="str">
            <v xml:space="preserve"> MSB </v>
          </cell>
          <cell r="K103" t="str">
            <v xml:space="preserve">01RB000001 </v>
          </cell>
          <cell r="L103" t="str">
            <v xml:space="preserve">Ngân hàng Bán lẻ </v>
          </cell>
          <cell r="M103" t="str">
            <v xml:space="preserve">01RB000382 </v>
          </cell>
          <cell r="N103" t="str">
            <v xml:space="preserve">TT Kênh Bán hàng và Phân phối </v>
          </cell>
          <cell r="O103" t="str">
            <v xml:space="preserve">01RB000733 </v>
          </cell>
          <cell r="P103" t="str">
            <v xml:space="preserve">Kênh TT Khách hàng Cá nhân MN </v>
          </cell>
          <cell r="Q103" t="str">
            <v xml:space="preserve">01RB000127 </v>
          </cell>
          <cell r="R103" t="str">
            <v xml:space="preserve">Vùng 7 </v>
          </cell>
          <cell r="S103" t="str">
            <v>01RB000318</v>
          </cell>
          <cell r="T103" t="str">
            <v>TT KHCN Chợ Cồn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>01RB000318</v>
          </cell>
          <cell r="AD103" t="str">
            <v>TT KHCN Chợ Cồn</v>
          </cell>
          <cell r="AE103" t="str">
            <v>01BR000333</v>
          </cell>
          <cell r="AF103" t="str">
            <v>Phòng giao dịch Chợ Cồn</v>
          </cell>
          <cell r="AG103" t="str">
            <v xml:space="preserve">Đang sử dụng </v>
          </cell>
          <cell r="AH103" t="str">
            <v>Dùng chung</v>
          </cell>
          <cell r="AI103">
            <v>41445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thực hiện"/>
      <sheetName val="DS TS"/>
      <sheetName val="BBKK_đánh giá_pan sử dụng TS"/>
      <sheetName val="Sheet1"/>
      <sheetName val="PL02 DS tài sản nội thấ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Mã tài sản</v>
          </cell>
          <cell r="B2" t="str">
            <v>Tên tài sản</v>
          </cell>
          <cell r="C2" t="str">
            <v>Số Serial</v>
          </cell>
          <cell r="D2" t="str">
            <v>Nhóm loại tài sản</v>
          </cell>
          <cell r="E2" t="str">
            <v>Nguyên giá</v>
          </cell>
          <cell r="F2" t="str">
            <v>Giá trị còn lại</v>
          </cell>
          <cell r="G2" t="str">
            <v>Mã người đứng tên QLTS</v>
          </cell>
          <cell r="H2" t="str">
            <v>Tên người đứng tên QLTS</v>
          </cell>
          <cell r="I2" t="str">
            <v>Mã đơn vị đứng tên tài sản cấp 1</v>
          </cell>
          <cell r="J2" t="str">
            <v>Tên đơn vị đứng tên tài sản cấp 1</v>
          </cell>
          <cell r="K2" t="str">
            <v>Mã đơn vị đứng tên tài sản cấp 2</v>
          </cell>
          <cell r="L2" t="str">
            <v>Tên đơn vị đứng tên tài sản cấp 2</v>
          </cell>
          <cell r="M2" t="str">
            <v>Mã đơn vị đứng tên tài sản cấp 3</v>
          </cell>
          <cell r="N2" t="str">
            <v>Tên đơn vị đứng tên tài sản cấp 3</v>
          </cell>
          <cell r="O2" t="str">
            <v>Mã đơn vị đứng tên tài sản cấp 4</v>
          </cell>
          <cell r="P2" t="str">
            <v>Tên đơn vị đứng tên tài sản cấp 4</v>
          </cell>
          <cell r="Q2" t="str">
            <v>Mã đơn vị đứng tên tài sản cấp 5</v>
          </cell>
          <cell r="R2" t="str">
            <v>Tên đơn vị đứng tên tài sản cấp 5</v>
          </cell>
          <cell r="S2" t="str">
            <v>Mã đơn vị đứng tên tài sản cấp 6</v>
          </cell>
          <cell r="T2" t="str">
            <v>Tên đơn vị đứng tên tài sản cấp 6</v>
          </cell>
          <cell r="U2" t="str">
            <v>Mã đơn vị đứng tên tài sản cấp 7</v>
          </cell>
          <cell r="V2" t="str">
            <v>Tên đơn vị đứng tên tài sản cấp 7</v>
          </cell>
          <cell r="W2" t="str">
            <v>Mã đơn vị đứng tên tài sản cấp 8</v>
          </cell>
          <cell r="X2" t="str">
            <v>Tên đơn vị đứng tên tài sản cấp 8</v>
          </cell>
          <cell r="Y2" t="str">
            <v>Mã đơn vị đứng tên tài sản cấp 9</v>
          </cell>
          <cell r="Z2" t="str">
            <v>Tên đơn vị đứng tên tài sản cấp 9</v>
          </cell>
          <cell r="AA2" t="str">
            <v>Mã đơn vị đứng tên tài sản cấp 10</v>
          </cell>
          <cell r="AB2" t="str">
            <v>Tên đơn vị đứng tên tài sản cấp 10</v>
          </cell>
          <cell r="AC2" t="str">
            <v>Mã đơn vị đứng tên tài sản</v>
          </cell>
          <cell r="AD2" t="str">
            <v xml:space="preserve">Tên đơn vị đứng tên tài sản </v>
          </cell>
          <cell r="AE2" t="str">
            <v>Mã HO/CN/PGD</v>
          </cell>
          <cell r="AF2" t="str">
            <v>Tên HO/CN/PGD</v>
          </cell>
          <cell r="AG2" t="str">
            <v>Tình trạng TS</v>
          </cell>
          <cell r="AH2" t="str">
            <v>TS dùng chung/riêng</v>
          </cell>
          <cell r="AI2" t="str">
            <v>Ngày đưa vào sử dụng</v>
          </cell>
        </row>
        <row r="3">
          <cell r="A3" t="str">
            <v>00119884892568</v>
          </cell>
          <cell r="B3" t="str">
            <v>Máy ATM Diebold DN100D Serial J810006757</v>
          </cell>
          <cell r="C3" t="str">
            <v>J810006757</v>
          </cell>
          <cell r="D3" t="str">
            <v>Máy ATM</v>
          </cell>
          <cell r="E3">
            <v>232483517</v>
          </cell>
          <cell r="F3">
            <v>107377486.95999999</v>
          </cell>
          <cell r="G3" t="str">
            <v>037866</v>
          </cell>
          <cell r="H3" t="str">
            <v>Nguyễn Chí Công</v>
          </cell>
          <cell r="I3" t="str">
            <v xml:space="preserve"> 01SB000001 </v>
          </cell>
          <cell r="J3" t="str">
            <v xml:space="preserve"> MSB </v>
          </cell>
          <cell r="K3" t="str">
            <v xml:space="preserve">01RB000001 </v>
          </cell>
          <cell r="L3" t="str">
            <v xml:space="preserve">Ngân hàng Bán lẻ </v>
          </cell>
          <cell r="M3" t="str">
            <v xml:space="preserve">01RB000382 </v>
          </cell>
          <cell r="N3" t="str">
            <v xml:space="preserve">TT Kênh Bán hàng và Phân phối </v>
          </cell>
          <cell r="O3" t="str">
            <v xml:space="preserve">01RB000733 </v>
          </cell>
          <cell r="P3" t="str">
            <v xml:space="preserve">Kênh TT Khách hàng Cá nhân MN </v>
          </cell>
          <cell r="Q3" t="str">
            <v xml:space="preserve">01RB000127 </v>
          </cell>
          <cell r="R3" t="str">
            <v xml:space="preserve">Vùng 7 </v>
          </cell>
          <cell r="S3" t="str">
            <v>01RB000316</v>
          </cell>
          <cell r="T3" t="str">
            <v>TT KHCN Liên Chiểu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>01RB000316</v>
          </cell>
          <cell r="AD3" t="str">
            <v>TT KHCN Liên Chiểu</v>
          </cell>
          <cell r="AE3" t="str">
            <v>01BR000335</v>
          </cell>
          <cell r="AF3" t="str">
            <v>Phòng giao dịch Liên Chiểu</v>
          </cell>
          <cell r="AG3" t="str">
            <v xml:space="preserve">Đang sử dụng </v>
          </cell>
          <cell r="AH3" t="str">
            <v>Dùng chung</v>
          </cell>
          <cell r="AI3">
            <v>44644</v>
          </cell>
        </row>
        <row r="4">
          <cell r="A4" t="str">
            <v>00110610599578</v>
          </cell>
          <cell r="B4" t="str">
            <v>Máy tính để bàn HP 280 G3 SFF Core i3</v>
          </cell>
          <cell r="C4" t="str">
            <v>8CG91809P5</v>
          </cell>
          <cell r="D4" t="str">
            <v>Bộ máy tính để bàn Core i3 - Ram 8Gb- SSD 256Gb - Màn hình 19.5"</v>
          </cell>
          <cell r="E4">
            <v>13189000</v>
          </cell>
          <cell r="F4">
            <v>0</v>
          </cell>
          <cell r="G4" t="str">
            <v>037866</v>
          </cell>
          <cell r="H4" t="str">
            <v>Nguyễn Chí Công</v>
          </cell>
          <cell r="I4" t="str">
            <v xml:space="preserve"> 01SB000001 </v>
          </cell>
          <cell r="J4" t="str">
            <v xml:space="preserve"> MSB </v>
          </cell>
          <cell r="K4" t="str">
            <v xml:space="preserve">01RB000001 </v>
          </cell>
          <cell r="L4" t="str">
            <v xml:space="preserve">Ngân hàng Bán lẻ </v>
          </cell>
          <cell r="M4" t="str">
            <v xml:space="preserve">01RB000382 </v>
          </cell>
          <cell r="N4" t="str">
            <v xml:space="preserve">TT Kênh Bán hàng và Phân phối </v>
          </cell>
          <cell r="O4" t="str">
            <v xml:space="preserve">01RB000733 </v>
          </cell>
          <cell r="P4" t="str">
            <v xml:space="preserve">Kênh TT Khách hàng Cá nhân MN </v>
          </cell>
          <cell r="Q4" t="str">
            <v xml:space="preserve">01RB000127 </v>
          </cell>
          <cell r="R4" t="str">
            <v xml:space="preserve">Vùng 7 </v>
          </cell>
          <cell r="S4" t="str">
            <v>01RB000316</v>
          </cell>
          <cell r="T4" t="str">
            <v>TT KHCN Liên Chiểu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>01RB000316</v>
          </cell>
          <cell r="AD4" t="str">
            <v>TT KHCN Liên Chiểu</v>
          </cell>
          <cell r="AE4" t="str">
            <v>01BR000335</v>
          </cell>
          <cell r="AF4" t="str">
            <v>Phòng giao dịch Liên Chiểu</v>
          </cell>
          <cell r="AG4" t="str">
            <v xml:space="preserve">Đang sử dụng </v>
          </cell>
          <cell r="AH4" t="str">
            <v>Dùng riêng</v>
          </cell>
          <cell r="AI4">
            <v>43732</v>
          </cell>
        </row>
        <row r="5">
          <cell r="A5" t="str">
            <v>00119884900756</v>
          </cell>
          <cell r="B5" t="str">
            <v>Máy tính để bàn HP Pro 400 G9 Core i5 SSD 512GB RAM 1x8GB</v>
          </cell>
          <cell r="C5" t="str">
            <v>4CE234C4ZT</v>
          </cell>
          <cell r="D5" t="str">
            <v>Bộ máy tính để bàn Core i5 - Ram 8Gb - SSD 500Gb - Màn hình 19.5"</v>
          </cell>
          <cell r="E5">
            <v>21230000</v>
          </cell>
          <cell r="F5">
            <v>11282248.27</v>
          </cell>
          <cell r="G5" t="str">
            <v>037866</v>
          </cell>
          <cell r="H5" t="str">
            <v>Nguyễn Chí Công</v>
          </cell>
          <cell r="I5" t="str">
            <v xml:space="preserve"> 01SB000001 </v>
          </cell>
          <cell r="J5" t="str">
            <v xml:space="preserve"> MSB </v>
          </cell>
          <cell r="K5" t="str">
            <v xml:space="preserve">01RB000001 </v>
          </cell>
          <cell r="L5" t="str">
            <v xml:space="preserve">Ngân hàng Bán lẻ </v>
          </cell>
          <cell r="M5" t="str">
            <v xml:space="preserve">01RB000382 </v>
          </cell>
          <cell r="N5" t="str">
            <v xml:space="preserve">TT Kênh Bán hàng và Phân phối </v>
          </cell>
          <cell r="O5" t="str">
            <v xml:space="preserve">01RB000733 </v>
          </cell>
          <cell r="P5" t="str">
            <v xml:space="preserve">Kênh TT Khách hàng Cá nhân MN </v>
          </cell>
          <cell r="Q5" t="str">
            <v xml:space="preserve">01RB000127 </v>
          </cell>
          <cell r="R5" t="str">
            <v xml:space="preserve">Vùng 7 </v>
          </cell>
          <cell r="S5" t="str">
            <v>01RB000316</v>
          </cell>
          <cell r="T5" t="str">
            <v>TT KHCN Liên Chiểu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>01RB000316</v>
          </cell>
          <cell r="AD5" t="str">
            <v>TT KHCN Liên Chiểu</v>
          </cell>
          <cell r="AE5" t="str">
            <v>01BR000335</v>
          </cell>
          <cell r="AF5" t="str">
            <v>Phòng giao dịch Liên Chiểu</v>
          </cell>
          <cell r="AG5" t="str">
            <v xml:space="preserve">Đang sử dụng </v>
          </cell>
          <cell r="AH5" t="str">
            <v>Dùng riêng</v>
          </cell>
          <cell r="AI5">
            <v>45113</v>
          </cell>
        </row>
        <row r="6">
          <cell r="A6" t="str">
            <v>00110610585931</v>
          </cell>
          <cell r="B6" t="str">
            <v>Máy tính xách tay Dell Latitude 3480 CTO core i3</v>
          </cell>
          <cell r="D6" t="str">
            <v>Máy tính xách tay Core i3 - Ram 8Gb - SSD 256Gb - Màn hình 14"</v>
          </cell>
          <cell r="E6">
            <v>13200000</v>
          </cell>
          <cell r="F6">
            <v>0</v>
          </cell>
          <cell r="G6" t="str">
            <v>037866</v>
          </cell>
          <cell r="H6" t="str">
            <v>Nguyễn Chí Công</v>
          </cell>
          <cell r="I6" t="str">
            <v xml:space="preserve"> 01SB000001 </v>
          </cell>
          <cell r="J6" t="str">
            <v xml:space="preserve"> MSB </v>
          </cell>
          <cell r="K6" t="str">
            <v xml:space="preserve">01RB000001 </v>
          </cell>
          <cell r="L6" t="str">
            <v xml:space="preserve">Ngân hàng Bán lẻ </v>
          </cell>
          <cell r="M6" t="str">
            <v xml:space="preserve">01RB000382 </v>
          </cell>
          <cell r="N6" t="str">
            <v xml:space="preserve">TT Kênh Bán hàng và Phân phối </v>
          </cell>
          <cell r="O6" t="str">
            <v xml:space="preserve">01RB000733 </v>
          </cell>
          <cell r="P6" t="str">
            <v xml:space="preserve">Kênh TT Khách hàng Cá nhân MN </v>
          </cell>
          <cell r="Q6" t="str">
            <v xml:space="preserve">01RB000127 </v>
          </cell>
          <cell r="R6" t="str">
            <v xml:space="preserve">Vùng 7 </v>
          </cell>
          <cell r="S6" t="str">
            <v>01RB000316</v>
          </cell>
          <cell r="T6" t="str">
            <v>TT KHCN Liên Chiểu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>01RB000316</v>
          </cell>
          <cell r="AD6" t="str">
            <v>TT KHCN Liên Chiểu</v>
          </cell>
          <cell r="AE6" t="str">
            <v>01BR000335</v>
          </cell>
          <cell r="AF6" t="str">
            <v>Phòng giao dịch Liên Chiểu</v>
          </cell>
          <cell r="AG6" t="str">
            <v xml:space="preserve">Đang sử dụng </v>
          </cell>
          <cell r="AH6" t="str">
            <v>Dùng riêng</v>
          </cell>
          <cell r="AI6">
            <v>43253</v>
          </cell>
        </row>
        <row r="7">
          <cell r="A7" t="str">
            <v>ITMA00004337</v>
          </cell>
          <cell r="B7" t="str">
            <v>Close Rack 27U Rộng600mm,sâu800mmm,cao1400  (TK)</v>
          </cell>
          <cell r="D7" t="str">
            <v>Tủ Rack 42U</v>
          </cell>
          <cell r="E7">
            <v>6174000</v>
          </cell>
          <cell r="F7">
            <v>0</v>
          </cell>
          <cell r="G7" t="str">
            <v>037866</v>
          </cell>
          <cell r="H7" t="str">
            <v>Nguyễn Chí Công</v>
          </cell>
          <cell r="I7" t="str">
            <v xml:space="preserve"> 01SB000001 </v>
          </cell>
          <cell r="J7" t="str">
            <v xml:space="preserve"> MSB </v>
          </cell>
          <cell r="K7" t="str">
            <v xml:space="preserve">01RB000001 </v>
          </cell>
          <cell r="L7" t="str">
            <v xml:space="preserve">Ngân hàng Bán lẻ </v>
          </cell>
          <cell r="M7" t="str">
            <v xml:space="preserve">01RB000382 </v>
          </cell>
          <cell r="N7" t="str">
            <v xml:space="preserve">TT Kênh Bán hàng và Phân phối </v>
          </cell>
          <cell r="O7" t="str">
            <v xml:space="preserve">01RB000733 </v>
          </cell>
          <cell r="P7" t="str">
            <v xml:space="preserve">Kênh TT Khách hàng Cá nhân MN </v>
          </cell>
          <cell r="Q7" t="str">
            <v xml:space="preserve">01RB000127 </v>
          </cell>
          <cell r="R7" t="str">
            <v xml:space="preserve">Vùng 7 </v>
          </cell>
          <cell r="S7" t="str">
            <v>01RB000316</v>
          </cell>
          <cell r="T7" t="str">
            <v>TT KHCN Liên Chiểu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>01RB000316</v>
          </cell>
          <cell r="AD7" t="str">
            <v>TT KHCN Liên Chiểu</v>
          </cell>
          <cell r="AE7" t="str">
            <v>01BR000335</v>
          </cell>
          <cell r="AF7" t="str">
            <v>Phòng giao dịch Liên Chiểu</v>
          </cell>
          <cell r="AG7" t="str">
            <v xml:space="preserve">Đang sử dụng </v>
          </cell>
          <cell r="AH7" t="str">
            <v>Dùng chung</v>
          </cell>
          <cell r="AI7">
            <v>41263</v>
          </cell>
        </row>
        <row r="8">
          <cell r="A8" t="str">
            <v>ITMA00004334</v>
          </cell>
          <cell r="B8" t="str">
            <v>Cisco</v>
          </cell>
          <cell r="D8" t="str">
            <v>Router (Thiết bị định tuyến)</v>
          </cell>
          <cell r="E8">
            <v>14896000</v>
          </cell>
          <cell r="F8">
            <v>0</v>
          </cell>
          <cell r="G8" t="str">
            <v>037866</v>
          </cell>
          <cell r="H8" t="str">
            <v>Nguyễn Chí Công</v>
          </cell>
          <cell r="I8" t="str">
            <v xml:space="preserve"> 01SB000001 </v>
          </cell>
          <cell r="J8" t="str">
            <v xml:space="preserve"> MSB </v>
          </cell>
          <cell r="K8" t="str">
            <v xml:space="preserve">01RB000001 </v>
          </cell>
          <cell r="L8" t="str">
            <v xml:space="preserve">Ngân hàng Bán lẻ </v>
          </cell>
          <cell r="M8" t="str">
            <v xml:space="preserve">01RB000382 </v>
          </cell>
          <cell r="N8" t="str">
            <v xml:space="preserve">TT Kênh Bán hàng và Phân phối </v>
          </cell>
          <cell r="O8" t="str">
            <v xml:space="preserve">01RB000733 </v>
          </cell>
          <cell r="P8" t="str">
            <v xml:space="preserve">Kênh TT Khách hàng Cá nhân MN </v>
          </cell>
          <cell r="Q8" t="str">
            <v xml:space="preserve">01RB000127 </v>
          </cell>
          <cell r="R8" t="str">
            <v xml:space="preserve">Vùng 7 </v>
          </cell>
          <cell r="S8" t="str">
            <v>01RB000316</v>
          </cell>
          <cell r="T8" t="str">
            <v>TT KHCN Liên Chiểu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>01RB000316</v>
          </cell>
          <cell r="AD8" t="str">
            <v>TT KHCN Liên Chiểu</v>
          </cell>
          <cell r="AE8" t="str">
            <v>01BR000335</v>
          </cell>
          <cell r="AF8" t="str">
            <v>Phòng giao dịch Liên Chiểu</v>
          </cell>
          <cell r="AG8" t="str">
            <v xml:space="preserve">Đang sử dụng </v>
          </cell>
          <cell r="AH8" t="str">
            <v>Dùng chung</v>
          </cell>
          <cell r="AI8">
            <v>40443</v>
          </cell>
        </row>
        <row r="9">
          <cell r="A9" t="str">
            <v>ITMA00004336</v>
          </cell>
          <cell r="B9" t="str">
            <v>Switch 24Port Cisco CE500 (TK)</v>
          </cell>
          <cell r="D9" t="str">
            <v>Switch (Thiết bị chuyển mạch) 24 cổng</v>
          </cell>
          <cell r="E9">
            <v>8857143</v>
          </cell>
          <cell r="F9">
            <v>0</v>
          </cell>
          <cell r="G9" t="str">
            <v>037866</v>
          </cell>
          <cell r="H9" t="str">
            <v>Nguyễn Chí Công</v>
          </cell>
          <cell r="I9" t="str">
            <v xml:space="preserve"> 01SB000001 </v>
          </cell>
          <cell r="J9" t="str">
            <v xml:space="preserve"> MSB </v>
          </cell>
          <cell r="K9" t="str">
            <v xml:space="preserve">01RB000001 </v>
          </cell>
          <cell r="L9" t="str">
            <v xml:space="preserve">Ngân hàng Bán lẻ </v>
          </cell>
          <cell r="M9" t="str">
            <v xml:space="preserve">01RB000382 </v>
          </cell>
          <cell r="N9" t="str">
            <v xml:space="preserve">TT Kênh Bán hàng và Phân phối </v>
          </cell>
          <cell r="O9" t="str">
            <v xml:space="preserve">01RB000733 </v>
          </cell>
          <cell r="P9" t="str">
            <v xml:space="preserve">Kênh TT Khách hàng Cá nhân MN </v>
          </cell>
          <cell r="Q9" t="str">
            <v xml:space="preserve">01RB000127 </v>
          </cell>
          <cell r="R9" t="str">
            <v xml:space="preserve">Vùng 7 </v>
          </cell>
          <cell r="S9" t="str">
            <v>01RB000316</v>
          </cell>
          <cell r="T9" t="str">
            <v>TT KHCN Liên Chiểu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>01RB000316</v>
          </cell>
          <cell r="AD9" t="str">
            <v>TT KHCN Liên Chiểu</v>
          </cell>
          <cell r="AE9" t="str">
            <v>01BR000335</v>
          </cell>
          <cell r="AF9" t="str">
            <v>Phòng giao dịch Liên Chiểu</v>
          </cell>
          <cell r="AG9" t="str">
            <v xml:space="preserve">Đang sử dụng </v>
          </cell>
          <cell r="AH9" t="str">
            <v>Dùng chung</v>
          </cell>
          <cell r="AI9">
            <v>39801</v>
          </cell>
        </row>
        <row r="10">
          <cell r="A10" t="str">
            <v>00110610583611</v>
          </cell>
          <cell r="B10" t="str">
            <v>SWITCH 24 cổng SF500-24-K9-G5</v>
          </cell>
          <cell r="D10" t="str">
            <v>Switch (Thiết bị chuyển mạch) 24 cổng</v>
          </cell>
          <cell r="E10">
            <v>7348000</v>
          </cell>
          <cell r="F10">
            <v>0</v>
          </cell>
          <cell r="G10" t="str">
            <v>037866</v>
          </cell>
          <cell r="H10" t="str">
            <v>Nguyễn Chí Công</v>
          </cell>
          <cell r="I10" t="str">
            <v xml:space="preserve"> 01SB000001 </v>
          </cell>
          <cell r="J10" t="str">
            <v xml:space="preserve"> MSB </v>
          </cell>
          <cell r="K10" t="str">
            <v xml:space="preserve">01RB000001 </v>
          </cell>
          <cell r="L10" t="str">
            <v xml:space="preserve">Ngân hàng Bán lẻ </v>
          </cell>
          <cell r="M10" t="str">
            <v xml:space="preserve">01RB000382 </v>
          </cell>
          <cell r="N10" t="str">
            <v xml:space="preserve">TT Kênh Bán hàng và Phân phối </v>
          </cell>
          <cell r="O10" t="str">
            <v xml:space="preserve">01RB000733 </v>
          </cell>
          <cell r="P10" t="str">
            <v xml:space="preserve">Kênh TT Khách hàng Cá nhân MN </v>
          </cell>
          <cell r="Q10" t="str">
            <v xml:space="preserve">01RB000127 </v>
          </cell>
          <cell r="R10" t="str">
            <v xml:space="preserve">Vùng 7 </v>
          </cell>
          <cell r="S10" t="str">
            <v>01RB000316</v>
          </cell>
          <cell r="T10" t="str">
            <v>TT KHCN Liên Chiểu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>01RB000316</v>
          </cell>
          <cell r="AD10" t="str">
            <v>TT KHCN Liên Chiểu</v>
          </cell>
          <cell r="AE10" t="str">
            <v>01BR000335</v>
          </cell>
          <cell r="AF10" t="str">
            <v>Phòng giao dịch Liên Chiểu</v>
          </cell>
          <cell r="AG10" t="str">
            <v xml:space="preserve">Đang sử dụng </v>
          </cell>
          <cell r="AH10" t="str">
            <v>Dùng chung</v>
          </cell>
          <cell r="AI10">
            <v>43262</v>
          </cell>
        </row>
        <row r="11">
          <cell r="A11" t="str">
            <v>0011_0061050307</v>
          </cell>
          <cell r="B11" t="str">
            <v>Máy in đa năng MF221</v>
          </cell>
          <cell r="D11" t="str">
            <v>Máy in đa chức năng có chức năng - đen trắng</v>
          </cell>
          <cell r="E11">
            <v>4503400</v>
          </cell>
          <cell r="F11">
            <v>0</v>
          </cell>
          <cell r="G11" t="str">
            <v>037866</v>
          </cell>
          <cell r="H11" t="str">
            <v>Nguyễn Chí Công</v>
          </cell>
          <cell r="I11" t="str">
            <v xml:space="preserve"> 01SB000001 </v>
          </cell>
          <cell r="J11" t="str">
            <v xml:space="preserve"> MSB </v>
          </cell>
          <cell r="K11" t="str">
            <v xml:space="preserve">01RB000001 </v>
          </cell>
          <cell r="L11" t="str">
            <v xml:space="preserve">Ngân hàng Bán lẻ </v>
          </cell>
          <cell r="M11" t="str">
            <v xml:space="preserve">01RB000382 </v>
          </cell>
          <cell r="N11" t="str">
            <v xml:space="preserve">TT Kênh Bán hàng và Phân phối </v>
          </cell>
          <cell r="O11" t="str">
            <v xml:space="preserve">01RB000733 </v>
          </cell>
          <cell r="P11" t="str">
            <v xml:space="preserve">Kênh TT Khách hàng Cá nhân MN </v>
          </cell>
          <cell r="Q11" t="str">
            <v xml:space="preserve">01RB000127 </v>
          </cell>
          <cell r="R11" t="str">
            <v xml:space="preserve">Vùng 7 </v>
          </cell>
          <cell r="S11" t="str">
            <v>01RB000316</v>
          </cell>
          <cell r="T11" t="str">
            <v>TT KHCN Liên Chiểu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>01RB000316</v>
          </cell>
          <cell r="AD11" t="str">
            <v>TT KHCN Liên Chiểu</v>
          </cell>
          <cell r="AE11" t="str">
            <v>01BR000335</v>
          </cell>
          <cell r="AF11" t="str">
            <v>Phòng giao dịch Liên Chiểu</v>
          </cell>
          <cell r="AG11" t="str">
            <v xml:space="preserve">Đang sử dụng </v>
          </cell>
          <cell r="AH11" t="str">
            <v>Dùng chung</v>
          </cell>
          <cell r="AI11">
            <v>42193</v>
          </cell>
        </row>
        <row r="12">
          <cell r="A12" t="str">
            <v>00110984884028</v>
          </cell>
          <cell r="B12" t="str">
            <v>Thiết bị Android Box kết nối với tivi (LCD) xuống CN/PGD</v>
          </cell>
          <cell r="D12" t="str">
            <v>Thiết bị Android kết nối tivi</v>
          </cell>
          <cell r="E12">
            <v>11322500</v>
          </cell>
          <cell r="F12">
            <v>0</v>
          </cell>
          <cell r="G12" t="str">
            <v>037866</v>
          </cell>
          <cell r="H12" t="str">
            <v>Nguyễn Chí Công</v>
          </cell>
          <cell r="I12" t="str">
            <v xml:space="preserve"> 01SB000001 </v>
          </cell>
          <cell r="J12" t="str">
            <v xml:space="preserve"> MSB </v>
          </cell>
          <cell r="K12" t="str">
            <v xml:space="preserve">01RB000001 </v>
          </cell>
          <cell r="L12" t="str">
            <v xml:space="preserve">Ngân hàng Bán lẻ </v>
          </cell>
          <cell r="M12" t="str">
            <v xml:space="preserve">01RB000382 </v>
          </cell>
          <cell r="N12" t="str">
            <v xml:space="preserve">TT Kênh Bán hàng và Phân phối </v>
          </cell>
          <cell r="O12" t="str">
            <v xml:space="preserve">01RB000733 </v>
          </cell>
          <cell r="P12" t="str">
            <v xml:space="preserve">Kênh TT Khách hàng Cá nhân MN </v>
          </cell>
          <cell r="Q12" t="str">
            <v xml:space="preserve">01RB000127 </v>
          </cell>
          <cell r="R12" t="str">
            <v xml:space="preserve">Vùng 7 </v>
          </cell>
          <cell r="S12" t="str">
            <v>01RB000316</v>
          </cell>
          <cell r="T12" t="str">
            <v>TT KHCN Liên Chiểu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>01RB000316</v>
          </cell>
          <cell r="AD12" t="str">
            <v>TT KHCN Liên Chiểu</v>
          </cell>
          <cell r="AE12" t="str">
            <v>01BR000335</v>
          </cell>
          <cell r="AF12" t="str">
            <v>Phòng giao dịch Liên Chiểu</v>
          </cell>
          <cell r="AG12" t="str">
            <v xml:space="preserve">Đang sử dụng </v>
          </cell>
          <cell r="AH12" t="str">
            <v>Dùng chung</v>
          </cell>
          <cell r="AI12">
            <v>44201</v>
          </cell>
        </row>
        <row r="13">
          <cell r="A13" t="str">
            <v>00119884890020</v>
          </cell>
          <cell r="B13" t="str">
            <v>Điều hòa treo tường 1 chiều Daikin 12.000 BTU</v>
          </cell>
          <cell r="D13" t="str">
            <v>Máy điều hòa treo tường 12000 BTU</v>
          </cell>
          <cell r="E13">
            <v>15180000</v>
          </cell>
          <cell r="F13">
            <v>0</v>
          </cell>
          <cell r="G13" t="str">
            <v>037866</v>
          </cell>
          <cell r="H13" t="str">
            <v>Nguyễn Chí Công</v>
          </cell>
          <cell r="I13" t="str">
            <v xml:space="preserve"> 01SB000001 </v>
          </cell>
          <cell r="J13" t="str">
            <v xml:space="preserve"> MSB </v>
          </cell>
          <cell r="K13" t="str">
            <v xml:space="preserve">01RB000001 </v>
          </cell>
          <cell r="L13" t="str">
            <v xml:space="preserve">Ngân hàng Bán lẻ </v>
          </cell>
          <cell r="M13" t="str">
            <v xml:space="preserve">01RB000382 </v>
          </cell>
          <cell r="N13" t="str">
            <v xml:space="preserve">TT Kênh Bán hàng và Phân phối </v>
          </cell>
          <cell r="O13" t="str">
            <v xml:space="preserve">01RB000733 </v>
          </cell>
          <cell r="P13" t="str">
            <v xml:space="preserve">Kênh TT Khách hàng Cá nhân MN </v>
          </cell>
          <cell r="Q13" t="str">
            <v xml:space="preserve">01RB000127 </v>
          </cell>
          <cell r="R13" t="str">
            <v xml:space="preserve">Vùng 7 </v>
          </cell>
          <cell r="S13" t="str">
            <v>01RB000316</v>
          </cell>
          <cell r="T13" t="str">
            <v>TT KHCN Liên Chiểu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>01RB000316</v>
          </cell>
          <cell r="AD13" t="str">
            <v>TT KHCN Liên Chiểu</v>
          </cell>
          <cell r="AE13" t="str">
            <v>01BR000335</v>
          </cell>
          <cell r="AF13" t="str">
            <v>Phòng giao dịch Liên Chiểu</v>
          </cell>
          <cell r="AG13" t="str">
            <v xml:space="preserve">Đang sử dụng </v>
          </cell>
          <cell r="AH13" t="str">
            <v>Dùng chung</v>
          </cell>
          <cell r="AI13">
            <v>44540</v>
          </cell>
        </row>
        <row r="14">
          <cell r="A14" t="str">
            <v>TBKQ00003394</v>
          </cell>
          <cell r="B14" t="str">
            <v>Két sắt lớn (TK)</v>
          </cell>
          <cell r="D14" t="str">
            <v>Két sắt 50Kg</v>
          </cell>
          <cell r="E14">
            <v>11363636</v>
          </cell>
          <cell r="F14">
            <v>0</v>
          </cell>
          <cell r="G14" t="str">
            <v>037866</v>
          </cell>
          <cell r="H14" t="str">
            <v>Nguyễn Chí Công</v>
          </cell>
          <cell r="I14" t="str">
            <v xml:space="preserve"> 01SB000001 </v>
          </cell>
          <cell r="J14" t="str">
            <v xml:space="preserve"> MSB </v>
          </cell>
          <cell r="K14" t="str">
            <v xml:space="preserve">01RB000001 </v>
          </cell>
          <cell r="L14" t="str">
            <v xml:space="preserve">Ngân hàng Bán lẻ </v>
          </cell>
          <cell r="M14" t="str">
            <v xml:space="preserve">01RB000382 </v>
          </cell>
          <cell r="N14" t="str">
            <v xml:space="preserve">TT Kênh Bán hàng và Phân phối </v>
          </cell>
          <cell r="O14" t="str">
            <v xml:space="preserve">01RB000733 </v>
          </cell>
          <cell r="P14" t="str">
            <v xml:space="preserve">Kênh TT Khách hàng Cá nhân MN </v>
          </cell>
          <cell r="Q14" t="str">
            <v xml:space="preserve">01RB000127 </v>
          </cell>
          <cell r="R14" t="str">
            <v xml:space="preserve">Vùng 7 </v>
          </cell>
          <cell r="S14" t="str">
            <v>01RB000316</v>
          </cell>
          <cell r="T14" t="str">
            <v>TT KHCN Liên Chiểu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>01RB000316</v>
          </cell>
          <cell r="AD14" t="str">
            <v>TT KHCN Liên Chiểu</v>
          </cell>
          <cell r="AE14" t="str">
            <v>01BR000335</v>
          </cell>
          <cell r="AF14" t="str">
            <v>Phòng giao dịch Liên Chiểu</v>
          </cell>
          <cell r="AG14" t="str">
            <v xml:space="preserve">Đang sử dụng </v>
          </cell>
          <cell r="AH14" t="str">
            <v>Dùng chung</v>
          </cell>
          <cell r="AI14">
            <v>39804</v>
          </cell>
        </row>
        <row r="15">
          <cell r="A15" t="str">
            <v>00110984877985</v>
          </cell>
          <cell r="B15" t="str">
            <v>Camera bán cầu hồng ngoại</v>
          </cell>
          <cell r="D15" t="str">
            <v>Camera bán cầu hồng ngoại - trong nhà</v>
          </cell>
          <cell r="E15">
            <v>6521300</v>
          </cell>
          <cell r="F15">
            <v>0</v>
          </cell>
          <cell r="G15" t="str">
            <v>037866</v>
          </cell>
          <cell r="H15" t="str">
            <v>Nguyễn Chí Công</v>
          </cell>
          <cell r="I15" t="str">
            <v xml:space="preserve"> 01SB000001 </v>
          </cell>
          <cell r="J15" t="str">
            <v xml:space="preserve"> MSB </v>
          </cell>
          <cell r="K15" t="str">
            <v xml:space="preserve">01RB000001 </v>
          </cell>
          <cell r="L15" t="str">
            <v xml:space="preserve">Ngân hàng Bán lẻ </v>
          </cell>
          <cell r="M15" t="str">
            <v xml:space="preserve">01RB000382 </v>
          </cell>
          <cell r="N15" t="str">
            <v xml:space="preserve">TT Kênh Bán hàng và Phân phối </v>
          </cell>
          <cell r="O15" t="str">
            <v xml:space="preserve">01RB000733 </v>
          </cell>
          <cell r="P15" t="str">
            <v xml:space="preserve">Kênh TT Khách hàng Cá nhân MN </v>
          </cell>
          <cell r="Q15" t="str">
            <v xml:space="preserve">01RB000127 </v>
          </cell>
          <cell r="R15" t="str">
            <v xml:space="preserve">Vùng 7 </v>
          </cell>
          <cell r="S15" t="str">
            <v>01RB000316</v>
          </cell>
          <cell r="T15" t="str">
            <v>TT KHCN Liên Chiểu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>01RB000316</v>
          </cell>
          <cell r="AD15" t="str">
            <v>TT KHCN Liên Chiểu</v>
          </cell>
          <cell r="AE15" t="str">
            <v>01BR000335</v>
          </cell>
          <cell r="AF15" t="str">
            <v>Phòng giao dịch Liên Chiểu</v>
          </cell>
          <cell r="AG15" t="str">
            <v xml:space="preserve">Đang sử dụng </v>
          </cell>
          <cell r="AH15" t="str">
            <v>Dùng chung</v>
          </cell>
          <cell r="AI15">
            <v>43563</v>
          </cell>
        </row>
        <row r="16">
          <cell r="A16" t="str">
            <v>00119884894401</v>
          </cell>
          <cell r="B16" t="str">
            <v>Camera giám sát tủ/phòng mạng (IPC HDBW2230E-S-S2)</v>
          </cell>
          <cell r="C16" t="str">
            <v>7L064E3RAG24644</v>
          </cell>
          <cell r="D16" t="str">
            <v>Camera bán cầu hồng ngoại - trong nhà</v>
          </cell>
          <cell r="E16">
            <v>2904000</v>
          </cell>
          <cell r="F16">
            <v>0</v>
          </cell>
          <cell r="G16" t="str">
            <v>037866</v>
          </cell>
          <cell r="H16" t="str">
            <v>Nguyễn Chí Công</v>
          </cell>
          <cell r="I16" t="str">
            <v xml:space="preserve"> 01SB000001 </v>
          </cell>
          <cell r="J16" t="str">
            <v xml:space="preserve"> MSB </v>
          </cell>
          <cell r="K16" t="str">
            <v xml:space="preserve">01RB000001 </v>
          </cell>
          <cell r="L16" t="str">
            <v xml:space="preserve">Ngân hàng Bán lẻ </v>
          </cell>
          <cell r="M16" t="str">
            <v xml:space="preserve">01RB000382 </v>
          </cell>
          <cell r="N16" t="str">
            <v xml:space="preserve">TT Kênh Bán hàng và Phân phối </v>
          </cell>
          <cell r="O16" t="str">
            <v xml:space="preserve">01RB000733 </v>
          </cell>
          <cell r="P16" t="str">
            <v xml:space="preserve">Kênh TT Khách hàng Cá nhân MN </v>
          </cell>
          <cell r="Q16" t="str">
            <v xml:space="preserve">01RB000127 </v>
          </cell>
          <cell r="R16" t="str">
            <v xml:space="preserve">Vùng 7 </v>
          </cell>
          <cell r="S16" t="str">
            <v>01RB000316</v>
          </cell>
          <cell r="T16" t="str">
            <v>TT KHCN Liên Chiểu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>01RB000316</v>
          </cell>
          <cell r="AD16" t="str">
            <v>TT KHCN Liên Chiểu</v>
          </cell>
          <cell r="AE16" t="str">
            <v>01BR000335</v>
          </cell>
          <cell r="AF16" t="str">
            <v>Phòng giao dịch Liên Chiểu</v>
          </cell>
          <cell r="AG16" t="str">
            <v xml:space="preserve">Đang sử dụng </v>
          </cell>
          <cell r="AH16" t="str">
            <v>Dùng chung</v>
          </cell>
          <cell r="AI16">
            <v>44707</v>
          </cell>
        </row>
        <row r="17">
          <cell r="A17" t="str">
            <v>00110984877984</v>
          </cell>
          <cell r="B17" t="str">
            <v>Camera bán cầu hồng ngoại</v>
          </cell>
          <cell r="D17" t="str">
            <v>Camera bán cầu hồng ngoại - trong nhà</v>
          </cell>
          <cell r="E17">
            <v>6521300</v>
          </cell>
          <cell r="F17">
            <v>0</v>
          </cell>
          <cell r="G17" t="str">
            <v>037866</v>
          </cell>
          <cell r="H17" t="str">
            <v>Nguyễn Chí Công</v>
          </cell>
          <cell r="I17" t="str">
            <v xml:space="preserve"> 01SB000001 </v>
          </cell>
          <cell r="J17" t="str">
            <v xml:space="preserve"> MSB </v>
          </cell>
          <cell r="K17" t="str">
            <v xml:space="preserve">01RB000001 </v>
          </cell>
          <cell r="L17" t="str">
            <v xml:space="preserve">Ngân hàng Bán lẻ </v>
          </cell>
          <cell r="M17" t="str">
            <v xml:space="preserve">01RB000382 </v>
          </cell>
          <cell r="N17" t="str">
            <v xml:space="preserve">TT Kênh Bán hàng và Phân phối </v>
          </cell>
          <cell r="O17" t="str">
            <v xml:space="preserve">01RB000733 </v>
          </cell>
          <cell r="P17" t="str">
            <v xml:space="preserve">Kênh TT Khách hàng Cá nhân MN </v>
          </cell>
          <cell r="Q17" t="str">
            <v xml:space="preserve">01RB000127 </v>
          </cell>
          <cell r="R17" t="str">
            <v xml:space="preserve">Vùng 7 </v>
          </cell>
          <cell r="S17" t="str">
            <v>01RB000316</v>
          </cell>
          <cell r="T17" t="str">
            <v>TT KHCN Liên Chiểu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>01RB000316</v>
          </cell>
          <cell r="AD17" t="str">
            <v>TT KHCN Liên Chiểu</v>
          </cell>
          <cell r="AE17" t="str">
            <v>01BR000335</v>
          </cell>
          <cell r="AF17" t="str">
            <v>Phòng giao dịch Liên Chiểu</v>
          </cell>
          <cell r="AG17" t="str">
            <v xml:space="preserve">Đang sử dụng </v>
          </cell>
          <cell r="AH17" t="str">
            <v>Dùng chung</v>
          </cell>
          <cell r="AI17">
            <v>43563</v>
          </cell>
        </row>
        <row r="18">
          <cell r="A18" t="str">
            <v>00110984877987</v>
          </cell>
          <cell r="B18" t="str">
            <v>Camera bán cầu hồng ngoại</v>
          </cell>
          <cell r="D18" t="str">
            <v>Camera bán cầu hồng ngoại - trong nhà</v>
          </cell>
          <cell r="E18">
            <v>6521491</v>
          </cell>
          <cell r="F18">
            <v>0</v>
          </cell>
          <cell r="G18" t="str">
            <v>037866</v>
          </cell>
          <cell r="H18" t="str">
            <v>Nguyễn Chí Công</v>
          </cell>
          <cell r="I18" t="str">
            <v xml:space="preserve"> 01SB000001 </v>
          </cell>
          <cell r="J18" t="str">
            <v xml:space="preserve"> MSB </v>
          </cell>
          <cell r="K18" t="str">
            <v xml:space="preserve">01RB000001 </v>
          </cell>
          <cell r="L18" t="str">
            <v xml:space="preserve">Ngân hàng Bán lẻ </v>
          </cell>
          <cell r="M18" t="str">
            <v xml:space="preserve">01RB000382 </v>
          </cell>
          <cell r="N18" t="str">
            <v xml:space="preserve">TT Kênh Bán hàng và Phân phối </v>
          </cell>
          <cell r="O18" t="str">
            <v xml:space="preserve">01RB000733 </v>
          </cell>
          <cell r="P18" t="str">
            <v xml:space="preserve">Kênh TT Khách hàng Cá nhân MN </v>
          </cell>
          <cell r="Q18" t="str">
            <v xml:space="preserve">01RB000127 </v>
          </cell>
          <cell r="R18" t="str">
            <v xml:space="preserve">Vùng 7 </v>
          </cell>
          <cell r="S18" t="str">
            <v>01RB000316</v>
          </cell>
          <cell r="T18" t="str">
            <v>TT KHCN Liên Chiểu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>01RB000316</v>
          </cell>
          <cell r="AD18" t="str">
            <v>TT KHCN Liên Chiểu</v>
          </cell>
          <cell r="AE18" t="str">
            <v>01BR000335</v>
          </cell>
          <cell r="AF18" t="str">
            <v>Phòng giao dịch Liên Chiểu</v>
          </cell>
          <cell r="AG18" t="str">
            <v xml:space="preserve">Đang sử dụng </v>
          </cell>
          <cell r="AH18" t="str">
            <v>Dùng chung</v>
          </cell>
          <cell r="AI18">
            <v>43563</v>
          </cell>
        </row>
        <row r="19">
          <cell r="A19" t="str">
            <v>00600610602571</v>
          </cell>
          <cell r="B19" t="str">
            <v>Cây nước nóng lạnh Kangaroo</v>
          </cell>
          <cell r="D19" t="str">
            <v>Cây nước nóng lạnh</v>
          </cell>
          <cell r="E19">
            <v>2750000</v>
          </cell>
          <cell r="F19">
            <v>0</v>
          </cell>
          <cell r="G19" t="str">
            <v>037866</v>
          </cell>
          <cell r="H19" t="str">
            <v>Nguyễn Chí Công</v>
          </cell>
          <cell r="I19" t="str">
            <v xml:space="preserve"> 01SB000001 </v>
          </cell>
          <cell r="J19" t="str">
            <v xml:space="preserve"> MSB </v>
          </cell>
          <cell r="K19" t="str">
            <v xml:space="preserve">01RB000001 </v>
          </cell>
          <cell r="L19" t="str">
            <v xml:space="preserve">Ngân hàng Bán lẻ </v>
          </cell>
          <cell r="M19" t="str">
            <v xml:space="preserve">01RB000382 </v>
          </cell>
          <cell r="N19" t="str">
            <v xml:space="preserve">TT Kênh Bán hàng và Phân phối </v>
          </cell>
          <cell r="O19" t="str">
            <v xml:space="preserve">01RB000733 </v>
          </cell>
          <cell r="P19" t="str">
            <v xml:space="preserve">Kênh TT Khách hàng Cá nhân MN </v>
          </cell>
          <cell r="Q19" t="str">
            <v xml:space="preserve">01RB000127 </v>
          </cell>
          <cell r="R19" t="str">
            <v xml:space="preserve">Vùng 7 </v>
          </cell>
          <cell r="S19" t="str">
            <v>01RB000316</v>
          </cell>
          <cell r="T19" t="str">
            <v>TT KHCN Liên Chiểu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>01RB000316</v>
          </cell>
          <cell r="AD19" t="str">
            <v>TT KHCN Liên Chiểu</v>
          </cell>
          <cell r="AE19" t="str">
            <v>01BR000335</v>
          </cell>
          <cell r="AF19" t="str">
            <v>Phòng giao dịch Liên Chiểu</v>
          </cell>
          <cell r="AG19" t="str">
            <v xml:space="preserve">Đang sử dụng </v>
          </cell>
          <cell r="AH19" t="str">
            <v>Dùng chung</v>
          </cell>
          <cell r="AI19">
            <v>43636</v>
          </cell>
        </row>
        <row r="20">
          <cell r="A20" t="str">
            <v>00110610599756</v>
          </cell>
          <cell r="B20" t="str">
            <v>Máy chấm công ABF 702S</v>
          </cell>
          <cell r="C20" t="str">
            <v>AGCM184960325</v>
          </cell>
          <cell r="D20" t="str">
            <v>Máy chấm công</v>
          </cell>
          <cell r="E20">
            <v>10193840</v>
          </cell>
          <cell r="F20">
            <v>0</v>
          </cell>
          <cell r="G20" t="str">
            <v>037866</v>
          </cell>
          <cell r="H20" t="str">
            <v>Nguyễn Chí Công</v>
          </cell>
          <cell r="I20" t="str">
            <v xml:space="preserve"> 01SB000001 </v>
          </cell>
          <cell r="J20" t="str">
            <v xml:space="preserve"> MSB </v>
          </cell>
          <cell r="K20" t="str">
            <v xml:space="preserve">01RB000001 </v>
          </cell>
          <cell r="L20" t="str">
            <v xml:space="preserve">Ngân hàng Bán lẻ </v>
          </cell>
          <cell r="M20" t="str">
            <v xml:space="preserve">01RB000382 </v>
          </cell>
          <cell r="N20" t="str">
            <v xml:space="preserve">TT Kênh Bán hàng và Phân phối </v>
          </cell>
          <cell r="O20" t="str">
            <v xml:space="preserve">01RB000733 </v>
          </cell>
          <cell r="P20" t="str">
            <v xml:space="preserve">Kênh TT Khách hàng Cá nhân MN </v>
          </cell>
          <cell r="Q20" t="str">
            <v xml:space="preserve">01RB000127 </v>
          </cell>
          <cell r="R20" t="str">
            <v xml:space="preserve">Vùng 7 </v>
          </cell>
          <cell r="S20" t="str">
            <v>01RB000316</v>
          </cell>
          <cell r="T20" t="str">
            <v>TT KHCN Liên Chiểu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>01RB000316</v>
          </cell>
          <cell r="AD20" t="str">
            <v>TT KHCN Liên Chiểu</v>
          </cell>
          <cell r="AE20" t="str">
            <v>01BR000335</v>
          </cell>
          <cell r="AF20" t="str">
            <v>Phòng giao dịch Liên Chiểu</v>
          </cell>
          <cell r="AG20" t="str">
            <v xml:space="preserve">Đang sử dụng </v>
          </cell>
          <cell r="AH20" t="str">
            <v>Dùng chung</v>
          </cell>
          <cell r="AI20">
            <v>43677</v>
          </cell>
        </row>
        <row r="21">
          <cell r="A21" t="str">
            <v>00110984877988</v>
          </cell>
          <cell r="B21" t="str">
            <v>Đầu ghi 4 kênh panasonic</v>
          </cell>
          <cell r="D21" t="str">
            <v>Thiết bị ghi hình 4 kênh</v>
          </cell>
          <cell r="E21">
            <v>19099309</v>
          </cell>
          <cell r="F21">
            <v>0</v>
          </cell>
          <cell r="G21" t="str">
            <v>037866</v>
          </cell>
          <cell r="H21" t="str">
            <v>Nguyễn Chí Công</v>
          </cell>
          <cell r="I21" t="str">
            <v xml:space="preserve"> 01SB000001 </v>
          </cell>
          <cell r="J21" t="str">
            <v xml:space="preserve"> MSB </v>
          </cell>
          <cell r="K21" t="str">
            <v xml:space="preserve">01RB000001 </v>
          </cell>
          <cell r="L21" t="str">
            <v xml:space="preserve">Ngân hàng Bán lẻ </v>
          </cell>
          <cell r="M21" t="str">
            <v xml:space="preserve">01RB000382 </v>
          </cell>
          <cell r="N21" t="str">
            <v xml:space="preserve">TT Kênh Bán hàng và Phân phối </v>
          </cell>
          <cell r="O21" t="str">
            <v xml:space="preserve">01RB000733 </v>
          </cell>
          <cell r="P21" t="str">
            <v xml:space="preserve">Kênh TT Khách hàng Cá nhân MN </v>
          </cell>
          <cell r="Q21" t="str">
            <v xml:space="preserve">01RB000127 </v>
          </cell>
          <cell r="R21" t="str">
            <v xml:space="preserve">Vùng 7 </v>
          </cell>
          <cell r="S21" t="str">
            <v>01RB000316</v>
          </cell>
          <cell r="T21" t="str">
            <v>TT KHCN Liên Chiểu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>01RB000316</v>
          </cell>
          <cell r="AD21" t="str">
            <v>TT KHCN Liên Chiểu</v>
          </cell>
          <cell r="AE21" t="str">
            <v>01BR000335</v>
          </cell>
          <cell r="AF21" t="str">
            <v>Phòng giao dịch Liên Chiểu</v>
          </cell>
          <cell r="AG21" t="str">
            <v xml:space="preserve">Đang sử dụng </v>
          </cell>
          <cell r="AH21" t="str">
            <v>Dùng chung</v>
          </cell>
          <cell r="AI21">
            <v>43563</v>
          </cell>
        </row>
        <row r="22">
          <cell r="A22" t="str">
            <v>00110984877989</v>
          </cell>
          <cell r="B22" t="str">
            <v>Hệ thống PCCC, báo động.</v>
          </cell>
          <cell r="D22" t="str">
            <v>Thiết bị khác</v>
          </cell>
          <cell r="E22">
            <v>17937700</v>
          </cell>
          <cell r="F22">
            <v>0</v>
          </cell>
          <cell r="G22" t="str">
            <v>037866</v>
          </cell>
          <cell r="H22" t="str">
            <v>Nguyễn Chí Công</v>
          </cell>
          <cell r="I22" t="str">
            <v xml:space="preserve"> 01SB000001 </v>
          </cell>
          <cell r="J22" t="str">
            <v xml:space="preserve"> MSB </v>
          </cell>
          <cell r="K22" t="str">
            <v xml:space="preserve">01RB000001 </v>
          </cell>
          <cell r="L22" t="str">
            <v xml:space="preserve">Ngân hàng Bán lẻ </v>
          </cell>
          <cell r="M22" t="str">
            <v xml:space="preserve">01RB000382 </v>
          </cell>
          <cell r="N22" t="str">
            <v xml:space="preserve">TT Kênh Bán hàng và Phân phối </v>
          </cell>
          <cell r="O22" t="str">
            <v xml:space="preserve">01RB000733 </v>
          </cell>
          <cell r="P22" t="str">
            <v xml:space="preserve">Kênh TT Khách hàng Cá nhân MN </v>
          </cell>
          <cell r="Q22" t="str">
            <v xml:space="preserve">01RB000127 </v>
          </cell>
          <cell r="R22" t="str">
            <v xml:space="preserve">Vùng 7 </v>
          </cell>
          <cell r="S22" t="str">
            <v>01RB000316</v>
          </cell>
          <cell r="T22" t="str">
            <v>TT KHCN Liên Chiểu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>01RB000316</v>
          </cell>
          <cell r="AD22" t="str">
            <v>TT KHCN Liên Chiểu</v>
          </cell>
          <cell r="AE22" t="str">
            <v>01BR000335</v>
          </cell>
          <cell r="AF22" t="str">
            <v>Phòng giao dịch Liên Chiểu</v>
          </cell>
          <cell r="AG22" t="str">
            <v xml:space="preserve">Đang sử dụng </v>
          </cell>
          <cell r="AH22" t="str">
            <v>Dùng chung</v>
          </cell>
          <cell r="AI22">
            <v>43563</v>
          </cell>
        </row>
        <row r="23">
          <cell r="A23" t="str">
            <v>00119884890019</v>
          </cell>
          <cell r="B23" t="str">
            <v>Tủ cao</v>
          </cell>
          <cell r="D23" t="str">
            <v>Tủ tài liệu cao</v>
          </cell>
          <cell r="E23">
            <v>3630000</v>
          </cell>
          <cell r="F23">
            <v>0</v>
          </cell>
          <cell r="G23" t="str">
            <v>037866</v>
          </cell>
          <cell r="H23" t="str">
            <v>Nguyễn Chí Công</v>
          </cell>
          <cell r="I23" t="str">
            <v xml:space="preserve"> 01SB000001 </v>
          </cell>
          <cell r="J23" t="str">
            <v xml:space="preserve"> MSB </v>
          </cell>
          <cell r="K23" t="str">
            <v xml:space="preserve">01RB000001 </v>
          </cell>
          <cell r="L23" t="str">
            <v xml:space="preserve">Ngân hàng Bán lẻ </v>
          </cell>
          <cell r="M23" t="str">
            <v xml:space="preserve">01RB000382 </v>
          </cell>
          <cell r="N23" t="str">
            <v xml:space="preserve">TT Kênh Bán hàng và Phân phối </v>
          </cell>
          <cell r="O23" t="str">
            <v xml:space="preserve">01RB000733 </v>
          </cell>
          <cell r="P23" t="str">
            <v xml:space="preserve">Kênh TT Khách hàng Cá nhân MN </v>
          </cell>
          <cell r="Q23" t="str">
            <v xml:space="preserve">01RB000127 </v>
          </cell>
          <cell r="R23" t="str">
            <v xml:space="preserve">Vùng 7 </v>
          </cell>
          <cell r="S23" t="str">
            <v>01RB000316</v>
          </cell>
          <cell r="T23" t="str">
            <v>TT KHCN Liên Chiểu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>01RB000316</v>
          </cell>
          <cell r="AD23" t="str">
            <v>TT KHCN Liên Chiểu</v>
          </cell>
          <cell r="AE23" t="str">
            <v>01BR000335</v>
          </cell>
          <cell r="AF23" t="str">
            <v>Phòng giao dịch Liên Chiểu</v>
          </cell>
          <cell r="AG23" t="str">
            <v xml:space="preserve">Đang sử dụng </v>
          </cell>
          <cell r="AH23" t="str">
            <v>Dùng chung</v>
          </cell>
          <cell r="AI23">
            <v>44540</v>
          </cell>
        </row>
        <row r="24">
          <cell r="A24" t="str">
            <v>NTVP00018095</v>
          </cell>
          <cell r="B24" t="str">
            <v>Bàn tròn D=0,9 (TK-2)</v>
          </cell>
          <cell r="D24" t="str">
            <v>Bàn nhân viên</v>
          </cell>
          <cell r="E24">
            <v>2842000</v>
          </cell>
          <cell r="F24">
            <v>0</v>
          </cell>
          <cell r="G24" t="str">
            <v>037866</v>
          </cell>
          <cell r="H24" t="str">
            <v>Nguyễn Chí Công</v>
          </cell>
          <cell r="I24" t="str">
            <v xml:space="preserve"> 01SB000001 </v>
          </cell>
          <cell r="J24" t="str">
            <v xml:space="preserve"> MSB </v>
          </cell>
          <cell r="K24" t="str">
            <v xml:space="preserve">01RB000001 </v>
          </cell>
          <cell r="L24" t="str">
            <v xml:space="preserve">Ngân hàng Bán lẻ </v>
          </cell>
          <cell r="M24" t="str">
            <v xml:space="preserve">01RB000382 </v>
          </cell>
          <cell r="N24" t="str">
            <v xml:space="preserve">TT Kênh Bán hàng và Phân phối </v>
          </cell>
          <cell r="O24" t="str">
            <v xml:space="preserve">01RB000733 </v>
          </cell>
          <cell r="P24" t="str">
            <v xml:space="preserve">Kênh TT Khách hàng Cá nhân MN </v>
          </cell>
          <cell r="Q24" t="str">
            <v xml:space="preserve">01RB000127 </v>
          </cell>
          <cell r="R24" t="str">
            <v xml:space="preserve">Vùng 7 </v>
          </cell>
          <cell r="S24" t="str">
            <v>01RB000316</v>
          </cell>
          <cell r="T24" t="str">
            <v>TT KHCN Liên Chiểu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>01RB000316</v>
          </cell>
          <cell r="AD24" t="str">
            <v>TT KHCN Liên Chiểu</v>
          </cell>
          <cell r="AE24" t="str">
            <v>01BR000335</v>
          </cell>
          <cell r="AF24" t="str">
            <v>Phòng giao dịch Liên Chiểu</v>
          </cell>
          <cell r="AG24" t="str">
            <v xml:space="preserve">Đang sử dụng </v>
          </cell>
          <cell r="AH24" t="str">
            <v>Dùng chung</v>
          </cell>
          <cell r="AI24">
            <v>41263</v>
          </cell>
        </row>
        <row r="25">
          <cell r="A25" t="str">
            <v>00110610584064</v>
          </cell>
          <cell r="B25" t="str">
            <v>Bàn làm việc ván MFC phủ melamin trắng (KT 1.4 x 0.7 x 0.75)</v>
          </cell>
          <cell r="D25" t="str">
            <v>Bàn nhân viên</v>
          </cell>
          <cell r="E25">
            <v>4620000</v>
          </cell>
          <cell r="F25">
            <v>0</v>
          </cell>
          <cell r="G25" t="str">
            <v>037866</v>
          </cell>
          <cell r="H25" t="str">
            <v>Nguyễn Chí Công</v>
          </cell>
          <cell r="I25" t="str">
            <v xml:space="preserve"> 01SB000001 </v>
          </cell>
          <cell r="J25" t="str">
            <v xml:space="preserve"> MSB </v>
          </cell>
          <cell r="K25" t="str">
            <v xml:space="preserve">01RB000001 </v>
          </cell>
          <cell r="L25" t="str">
            <v xml:space="preserve">Ngân hàng Bán lẻ </v>
          </cell>
          <cell r="M25" t="str">
            <v xml:space="preserve">01RB000382 </v>
          </cell>
          <cell r="N25" t="str">
            <v xml:space="preserve">TT Kênh Bán hàng và Phân phối </v>
          </cell>
          <cell r="O25" t="str">
            <v xml:space="preserve">01RB000733 </v>
          </cell>
          <cell r="P25" t="str">
            <v xml:space="preserve">Kênh TT Khách hàng Cá nhân MN </v>
          </cell>
          <cell r="Q25" t="str">
            <v xml:space="preserve">01RB000127 </v>
          </cell>
          <cell r="R25" t="str">
            <v xml:space="preserve">Vùng 7 </v>
          </cell>
          <cell r="S25" t="str">
            <v>01RB000316</v>
          </cell>
          <cell r="T25" t="str">
            <v>TT KHCN Liên Chiểu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>01RB000316</v>
          </cell>
          <cell r="AD25" t="str">
            <v>TT KHCN Liên Chiểu</v>
          </cell>
          <cell r="AE25" t="str">
            <v>01BR000335</v>
          </cell>
          <cell r="AF25" t="str">
            <v>Phòng giao dịch Liên Chiểu</v>
          </cell>
          <cell r="AG25" t="str">
            <v xml:space="preserve">Đang sử dụng </v>
          </cell>
          <cell r="AH25" t="str">
            <v>Dùng chung</v>
          </cell>
          <cell r="AI25">
            <v>43015</v>
          </cell>
        </row>
        <row r="26">
          <cell r="A26" t="str">
            <v>00119884890864</v>
          </cell>
          <cell r="B26" t="str">
            <v>Bàn nhân viên (1400*700*750)</v>
          </cell>
          <cell r="D26" t="str">
            <v>Bàn nhân viên</v>
          </cell>
          <cell r="E26">
            <v>2090000</v>
          </cell>
          <cell r="F26">
            <v>0</v>
          </cell>
          <cell r="G26" t="str">
            <v>037866</v>
          </cell>
          <cell r="H26" t="str">
            <v>Nguyễn Chí Công</v>
          </cell>
          <cell r="I26" t="str">
            <v xml:space="preserve"> 01SB000001 </v>
          </cell>
          <cell r="J26" t="str">
            <v xml:space="preserve"> MSB </v>
          </cell>
          <cell r="K26" t="str">
            <v xml:space="preserve">01RB000001 </v>
          </cell>
          <cell r="L26" t="str">
            <v xml:space="preserve">Ngân hàng Bán lẻ </v>
          </cell>
          <cell r="M26" t="str">
            <v xml:space="preserve">01RB000382 </v>
          </cell>
          <cell r="N26" t="str">
            <v xml:space="preserve">TT Kênh Bán hàng và Phân phối </v>
          </cell>
          <cell r="O26" t="str">
            <v xml:space="preserve">01RB000733 </v>
          </cell>
          <cell r="P26" t="str">
            <v xml:space="preserve">Kênh TT Khách hàng Cá nhân MN </v>
          </cell>
          <cell r="Q26" t="str">
            <v xml:space="preserve">01RB000127 </v>
          </cell>
          <cell r="R26" t="str">
            <v xml:space="preserve">Vùng 7 </v>
          </cell>
          <cell r="S26" t="str">
            <v>01RB000316</v>
          </cell>
          <cell r="T26" t="str">
            <v>TT KHCN Liên Chiểu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>01RB000316</v>
          </cell>
          <cell r="AD26" t="str">
            <v>TT KHCN Liên Chiểu</v>
          </cell>
          <cell r="AE26" t="str">
            <v>01BR000335</v>
          </cell>
          <cell r="AF26" t="str">
            <v>Phòng giao dịch Liên Chiểu</v>
          </cell>
          <cell r="AG26" t="str">
            <v xml:space="preserve">Đang sử dụng </v>
          </cell>
          <cell r="AH26" t="str">
            <v>Dùng chung</v>
          </cell>
          <cell r="AI26">
            <v>44555</v>
          </cell>
        </row>
        <row r="27">
          <cell r="A27" t="str">
            <v>00110610592248</v>
          </cell>
          <cell r="B27" t="str">
            <v>Bàn làm việc 1600x1200x750</v>
          </cell>
          <cell r="D27" t="str">
            <v>Bàn nhân viên</v>
          </cell>
          <cell r="E27">
            <v>6458298</v>
          </cell>
          <cell r="F27">
            <v>0</v>
          </cell>
          <cell r="G27" t="str">
            <v>037866</v>
          </cell>
          <cell r="H27" t="str">
            <v>Nguyễn Chí Công</v>
          </cell>
          <cell r="I27" t="str">
            <v xml:space="preserve"> 01SB000001 </v>
          </cell>
          <cell r="J27" t="str">
            <v xml:space="preserve"> MSB </v>
          </cell>
          <cell r="K27" t="str">
            <v xml:space="preserve">01RB000001 </v>
          </cell>
          <cell r="L27" t="str">
            <v xml:space="preserve">Ngân hàng Bán lẻ </v>
          </cell>
          <cell r="M27" t="str">
            <v xml:space="preserve">01RB000382 </v>
          </cell>
          <cell r="N27" t="str">
            <v xml:space="preserve">TT Kênh Bán hàng và Phân phối </v>
          </cell>
          <cell r="O27" t="str">
            <v xml:space="preserve">01RB000733 </v>
          </cell>
          <cell r="P27" t="str">
            <v xml:space="preserve">Kênh TT Khách hàng Cá nhân MN </v>
          </cell>
          <cell r="Q27" t="str">
            <v xml:space="preserve">01RB000127 </v>
          </cell>
          <cell r="R27" t="str">
            <v xml:space="preserve">Vùng 7 </v>
          </cell>
          <cell r="S27" t="str">
            <v>01RB000316</v>
          </cell>
          <cell r="T27" t="str">
            <v>TT KHCN Liên Chiểu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>01RB000316</v>
          </cell>
          <cell r="AD27" t="str">
            <v>TT KHCN Liên Chiểu</v>
          </cell>
          <cell r="AE27" t="str">
            <v>01BR000335</v>
          </cell>
          <cell r="AF27" t="str">
            <v>Phòng giao dịch Liên Chiểu</v>
          </cell>
          <cell r="AG27" t="str">
            <v xml:space="preserve">Đang sử dụng </v>
          </cell>
          <cell r="AH27" t="str">
            <v>Dùng chung</v>
          </cell>
          <cell r="AI27">
            <v>43297</v>
          </cell>
        </row>
        <row r="28">
          <cell r="A28" t="str">
            <v>00110984885013</v>
          </cell>
          <cell r="B28" t="str">
            <v>Bàn làm việc đơn 1200x600x750</v>
          </cell>
          <cell r="D28" t="str">
            <v>Bàn nhân viên</v>
          </cell>
          <cell r="E28">
            <v>1760000</v>
          </cell>
          <cell r="F28">
            <v>0</v>
          </cell>
          <cell r="G28" t="str">
            <v>037866</v>
          </cell>
          <cell r="H28" t="str">
            <v>Nguyễn Chí Công</v>
          </cell>
          <cell r="I28" t="str">
            <v xml:space="preserve"> 01SB000001 </v>
          </cell>
          <cell r="J28" t="str">
            <v xml:space="preserve"> MSB </v>
          </cell>
          <cell r="K28" t="str">
            <v xml:space="preserve">01RB000001 </v>
          </cell>
          <cell r="L28" t="str">
            <v xml:space="preserve">Ngân hàng Bán lẻ </v>
          </cell>
          <cell r="M28" t="str">
            <v xml:space="preserve">01RB000382 </v>
          </cell>
          <cell r="N28" t="str">
            <v xml:space="preserve">TT Kênh Bán hàng và Phân phối </v>
          </cell>
          <cell r="O28" t="str">
            <v xml:space="preserve">01RB000733 </v>
          </cell>
          <cell r="P28" t="str">
            <v xml:space="preserve">Kênh TT Khách hàng Cá nhân MN </v>
          </cell>
          <cell r="Q28" t="str">
            <v xml:space="preserve">01RB000127 </v>
          </cell>
          <cell r="R28" t="str">
            <v xml:space="preserve">Vùng 7 </v>
          </cell>
          <cell r="S28" t="str">
            <v>01RB000316</v>
          </cell>
          <cell r="T28" t="str">
            <v>TT KHCN Liên Chiểu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>01RB000316</v>
          </cell>
          <cell r="AD28" t="str">
            <v>TT KHCN Liên Chiểu</v>
          </cell>
          <cell r="AE28" t="str">
            <v>01BR000335</v>
          </cell>
          <cell r="AF28" t="str">
            <v>Phòng giao dịch Liên Chiểu</v>
          </cell>
          <cell r="AG28" t="str">
            <v xml:space="preserve">Đang sử dụng </v>
          </cell>
          <cell r="AH28" t="str">
            <v>Dùng chung</v>
          </cell>
          <cell r="AI28">
            <v>43988</v>
          </cell>
        </row>
        <row r="29">
          <cell r="A29" t="str">
            <v>00110984885012</v>
          </cell>
          <cell r="B29" t="str">
            <v>Bàn làm việc đơn 1200x600x750</v>
          </cell>
          <cell r="D29" t="str">
            <v>Bàn nhân viên</v>
          </cell>
          <cell r="E29">
            <v>1760000</v>
          </cell>
          <cell r="F29">
            <v>0</v>
          </cell>
          <cell r="G29" t="str">
            <v>037866</v>
          </cell>
          <cell r="H29" t="str">
            <v>Nguyễn Chí Công</v>
          </cell>
          <cell r="I29" t="str">
            <v xml:space="preserve"> 01SB000001 </v>
          </cell>
          <cell r="J29" t="str">
            <v xml:space="preserve"> MSB </v>
          </cell>
          <cell r="K29" t="str">
            <v xml:space="preserve">01RB000001 </v>
          </cell>
          <cell r="L29" t="str">
            <v xml:space="preserve">Ngân hàng Bán lẻ </v>
          </cell>
          <cell r="M29" t="str">
            <v xml:space="preserve">01RB000382 </v>
          </cell>
          <cell r="N29" t="str">
            <v xml:space="preserve">TT Kênh Bán hàng và Phân phối </v>
          </cell>
          <cell r="O29" t="str">
            <v xml:space="preserve">01RB000733 </v>
          </cell>
          <cell r="P29" t="str">
            <v xml:space="preserve">Kênh TT Khách hàng Cá nhân MN </v>
          </cell>
          <cell r="Q29" t="str">
            <v xml:space="preserve">01RB000127 </v>
          </cell>
          <cell r="R29" t="str">
            <v xml:space="preserve">Vùng 7 </v>
          </cell>
          <cell r="S29" t="str">
            <v>01RB000316</v>
          </cell>
          <cell r="T29" t="str">
            <v>TT KHCN Liên Chiểu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>01RB000316</v>
          </cell>
          <cell r="AD29" t="str">
            <v>TT KHCN Liên Chiểu</v>
          </cell>
          <cell r="AE29" t="str">
            <v>01BR000335</v>
          </cell>
          <cell r="AF29" t="str">
            <v>Phòng giao dịch Liên Chiểu</v>
          </cell>
          <cell r="AG29" t="str">
            <v xml:space="preserve">Đang sử dụng </v>
          </cell>
          <cell r="AH29" t="str">
            <v>Dùng chung</v>
          </cell>
          <cell r="AI29">
            <v>43988</v>
          </cell>
        </row>
        <row r="30">
          <cell r="A30" t="str">
            <v>00119884890113</v>
          </cell>
          <cell r="B30" t="str">
            <v>Ghế nhân viên Epsilon EP108</v>
          </cell>
          <cell r="D30" t="str">
            <v>Ghế nhân viên chân xoay</v>
          </cell>
          <cell r="E30">
            <v>1526063</v>
          </cell>
          <cell r="F30">
            <v>0</v>
          </cell>
          <cell r="G30" t="str">
            <v>037866</v>
          </cell>
          <cell r="H30" t="str">
            <v>Nguyễn Chí Công</v>
          </cell>
          <cell r="I30" t="str">
            <v xml:space="preserve"> 01SB000001 </v>
          </cell>
          <cell r="J30" t="str">
            <v xml:space="preserve"> MSB </v>
          </cell>
          <cell r="K30" t="str">
            <v xml:space="preserve">01RB000001 </v>
          </cell>
          <cell r="L30" t="str">
            <v xml:space="preserve">Ngân hàng Bán lẻ </v>
          </cell>
          <cell r="M30" t="str">
            <v xml:space="preserve">01RB000382 </v>
          </cell>
          <cell r="N30" t="str">
            <v xml:space="preserve">TT Kênh Bán hàng và Phân phối </v>
          </cell>
          <cell r="O30" t="str">
            <v xml:space="preserve">01RB000733 </v>
          </cell>
          <cell r="P30" t="str">
            <v xml:space="preserve">Kênh TT Khách hàng Cá nhân MN </v>
          </cell>
          <cell r="Q30" t="str">
            <v xml:space="preserve">01RB000127 </v>
          </cell>
          <cell r="R30" t="str">
            <v xml:space="preserve">Vùng 7 </v>
          </cell>
          <cell r="S30" t="str">
            <v>01RB000316</v>
          </cell>
          <cell r="T30" t="str">
            <v>TT KHCN Liên Chiểu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>01RB000316</v>
          </cell>
          <cell r="AD30" t="str">
            <v>TT KHCN Liên Chiểu</v>
          </cell>
          <cell r="AE30" t="str">
            <v>01BR000335</v>
          </cell>
          <cell r="AF30" t="str">
            <v>Phòng giao dịch Liên Chiểu</v>
          </cell>
          <cell r="AG30" t="str">
            <v xml:space="preserve">Đang sử dụng </v>
          </cell>
          <cell r="AH30" t="str">
            <v>Dùng chung</v>
          </cell>
          <cell r="AI30">
            <v>44544</v>
          </cell>
        </row>
        <row r="31">
          <cell r="A31" t="str">
            <v>00119884890022</v>
          </cell>
          <cell r="B31" t="str">
            <v>ghế nhân viên</v>
          </cell>
          <cell r="D31" t="str">
            <v>Ghế nhân viên chân xoay</v>
          </cell>
          <cell r="E31">
            <v>1540000</v>
          </cell>
          <cell r="F31">
            <v>0</v>
          </cell>
          <cell r="G31" t="str">
            <v>037866</v>
          </cell>
          <cell r="H31" t="str">
            <v>Nguyễn Chí Công</v>
          </cell>
          <cell r="I31" t="str">
            <v xml:space="preserve"> 01SB000001 </v>
          </cell>
          <cell r="J31" t="str">
            <v xml:space="preserve"> MSB </v>
          </cell>
          <cell r="K31" t="str">
            <v xml:space="preserve">01RB000001 </v>
          </cell>
          <cell r="L31" t="str">
            <v xml:space="preserve">Ngân hàng Bán lẻ </v>
          </cell>
          <cell r="M31" t="str">
            <v xml:space="preserve">01RB000382 </v>
          </cell>
          <cell r="N31" t="str">
            <v xml:space="preserve">TT Kênh Bán hàng và Phân phối </v>
          </cell>
          <cell r="O31" t="str">
            <v xml:space="preserve">01RB000733 </v>
          </cell>
          <cell r="P31" t="str">
            <v xml:space="preserve">Kênh TT Khách hàng Cá nhân MN </v>
          </cell>
          <cell r="Q31" t="str">
            <v xml:space="preserve">01RB000127 </v>
          </cell>
          <cell r="R31" t="str">
            <v xml:space="preserve">Vùng 7 </v>
          </cell>
          <cell r="S31" t="str">
            <v>01RB000316</v>
          </cell>
          <cell r="T31" t="str">
            <v>TT KHCN Liên Chiểu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>01RB000316</v>
          </cell>
          <cell r="AD31" t="str">
            <v>TT KHCN Liên Chiểu</v>
          </cell>
          <cell r="AE31" t="str">
            <v>01BR000335</v>
          </cell>
          <cell r="AF31" t="str">
            <v>Phòng giao dịch Liên Chiểu</v>
          </cell>
          <cell r="AG31" t="str">
            <v xml:space="preserve">Đang sử dụng </v>
          </cell>
          <cell r="AH31" t="str">
            <v>Dùng chung</v>
          </cell>
          <cell r="AI31">
            <v>44540</v>
          </cell>
        </row>
        <row r="32">
          <cell r="A32" t="str">
            <v>00119884890021</v>
          </cell>
          <cell r="B32" t="str">
            <v>Ghế Nhân viên</v>
          </cell>
          <cell r="D32" t="str">
            <v>Ghế nhân viên chân xoay</v>
          </cell>
          <cell r="E32">
            <v>1540000</v>
          </cell>
          <cell r="F32">
            <v>0</v>
          </cell>
          <cell r="G32" t="str">
            <v>037866</v>
          </cell>
          <cell r="H32" t="str">
            <v>Nguyễn Chí Công</v>
          </cell>
          <cell r="I32" t="str">
            <v xml:space="preserve"> 01SB000001 </v>
          </cell>
          <cell r="J32" t="str">
            <v xml:space="preserve"> MSB </v>
          </cell>
          <cell r="K32" t="str">
            <v xml:space="preserve">01RB000001 </v>
          </cell>
          <cell r="L32" t="str">
            <v xml:space="preserve">Ngân hàng Bán lẻ </v>
          </cell>
          <cell r="M32" t="str">
            <v xml:space="preserve">01RB000382 </v>
          </cell>
          <cell r="N32" t="str">
            <v xml:space="preserve">TT Kênh Bán hàng và Phân phối </v>
          </cell>
          <cell r="O32" t="str">
            <v xml:space="preserve">01RB000733 </v>
          </cell>
          <cell r="P32" t="str">
            <v xml:space="preserve">Kênh TT Khách hàng Cá nhân MN </v>
          </cell>
          <cell r="Q32" t="str">
            <v xml:space="preserve">01RB000127 </v>
          </cell>
          <cell r="R32" t="str">
            <v xml:space="preserve">Vùng 7 </v>
          </cell>
          <cell r="S32" t="str">
            <v>01RB000316</v>
          </cell>
          <cell r="T32" t="str">
            <v>TT KHCN Liên Chiểu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>01RB000316</v>
          </cell>
          <cell r="AD32" t="str">
            <v>TT KHCN Liên Chiểu</v>
          </cell>
          <cell r="AE32" t="str">
            <v>01BR000335</v>
          </cell>
          <cell r="AF32" t="str">
            <v>Phòng giao dịch Liên Chiểu</v>
          </cell>
          <cell r="AG32" t="str">
            <v xml:space="preserve">Đang sử dụng </v>
          </cell>
          <cell r="AH32" t="str">
            <v>Dùng chung</v>
          </cell>
          <cell r="AI32">
            <v>44540</v>
          </cell>
        </row>
        <row r="33">
          <cell r="A33" t="str">
            <v>00119884890023</v>
          </cell>
          <cell r="B33" t="str">
            <v>Ghế Nhân viên</v>
          </cell>
          <cell r="D33" t="str">
            <v>Ghế nhân viên chân xoay</v>
          </cell>
          <cell r="E33">
            <v>1540000</v>
          </cell>
          <cell r="F33">
            <v>0</v>
          </cell>
          <cell r="G33" t="str">
            <v>037866</v>
          </cell>
          <cell r="H33" t="str">
            <v>Nguyễn Chí Công</v>
          </cell>
          <cell r="I33" t="str">
            <v xml:space="preserve"> 01SB000001 </v>
          </cell>
          <cell r="J33" t="str">
            <v xml:space="preserve"> MSB </v>
          </cell>
          <cell r="K33" t="str">
            <v xml:space="preserve">01RB000001 </v>
          </cell>
          <cell r="L33" t="str">
            <v xml:space="preserve">Ngân hàng Bán lẻ </v>
          </cell>
          <cell r="M33" t="str">
            <v xml:space="preserve">01RB000382 </v>
          </cell>
          <cell r="N33" t="str">
            <v xml:space="preserve">TT Kênh Bán hàng và Phân phối </v>
          </cell>
          <cell r="O33" t="str">
            <v xml:space="preserve">01RB000733 </v>
          </cell>
          <cell r="P33" t="str">
            <v xml:space="preserve">Kênh TT Khách hàng Cá nhân MN </v>
          </cell>
          <cell r="Q33" t="str">
            <v xml:space="preserve">01RB000127 </v>
          </cell>
          <cell r="R33" t="str">
            <v xml:space="preserve">Vùng 7 </v>
          </cell>
          <cell r="S33" t="str">
            <v>01RB000316</v>
          </cell>
          <cell r="T33" t="str">
            <v>TT KHCN Liên Chiểu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>01RB000316</v>
          </cell>
          <cell r="AD33" t="str">
            <v>TT KHCN Liên Chiểu</v>
          </cell>
          <cell r="AE33" t="str">
            <v>01BR000335</v>
          </cell>
          <cell r="AF33" t="str">
            <v>Phòng giao dịch Liên Chiểu</v>
          </cell>
          <cell r="AG33" t="str">
            <v xml:space="preserve">Đang sử dụng </v>
          </cell>
          <cell r="AH33" t="str">
            <v>Dùng chung</v>
          </cell>
          <cell r="AI33">
            <v>44540</v>
          </cell>
        </row>
        <row r="34">
          <cell r="A34" t="str">
            <v>00119884890028</v>
          </cell>
          <cell r="B34" t="str">
            <v>Ghế lưới Hòa Phát GL101</v>
          </cell>
          <cell r="D34" t="str">
            <v>Ghế nhân viên chân xoay</v>
          </cell>
          <cell r="E34">
            <v>935000</v>
          </cell>
          <cell r="F34">
            <v>0</v>
          </cell>
          <cell r="G34" t="str">
            <v>037866</v>
          </cell>
          <cell r="H34" t="str">
            <v>Nguyễn Chí Công</v>
          </cell>
          <cell r="I34" t="str">
            <v xml:space="preserve"> 01SB000001 </v>
          </cell>
          <cell r="J34" t="str">
            <v xml:space="preserve"> MSB </v>
          </cell>
          <cell r="K34" t="str">
            <v xml:space="preserve">01RB000001 </v>
          </cell>
          <cell r="L34" t="str">
            <v xml:space="preserve">Ngân hàng Bán lẻ </v>
          </cell>
          <cell r="M34" t="str">
            <v xml:space="preserve">01RB000382 </v>
          </cell>
          <cell r="N34" t="str">
            <v xml:space="preserve">TT Kênh Bán hàng và Phân phối </v>
          </cell>
          <cell r="O34" t="str">
            <v xml:space="preserve">01RB000733 </v>
          </cell>
          <cell r="P34" t="str">
            <v xml:space="preserve">Kênh TT Khách hàng Cá nhân MN </v>
          </cell>
          <cell r="Q34" t="str">
            <v xml:space="preserve">01RB000127 </v>
          </cell>
          <cell r="R34" t="str">
            <v xml:space="preserve">Vùng 7 </v>
          </cell>
          <cell r="S34" t="str">
            <v>01RB000316</v>
          </cell>
          <cell r="T34" t="str">
            <v>TT KHCN Liên Chiểu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>01RB000316</v>
          </cell>
          <cell r="AD34" t="str">
            <v>TT KHCN Liên Chiểu</v>
          </cell>
          <cell r="AE34" t="str">
            <v>01BR000335</v>
          </cell>
          <cell r="AF34" t="str">
            <v>Phòng giao dịch Liên Chiểu</v>
          </cell>
          <cell r="AG34" t="str">
            <v xml:space="preserve">Đang sử dụng </v>
          </cell>
          <cell r="AH34" t="str">
            <v>Dùng chung</v>
          </cell>
          <cell r="AI34">
            <v>44540</v>
          </cell>
        </row>
        <row r="35">
          <cell r="A35" t="str">
            <v>00119884890024</v>
          </cell>
          <cell r="B35" t="str">
            <v>Ghế nhân viên Epsilon EP108</v>
          </cell>
          <cell r="D35" t="str">
            <v>Ghế nhân viên chân xoay</v>
          </cell>
          <cell r="E35">
            <v>1050500</v>
          </cell>
          <cell r="F35">
            <v>0</v>
          </cell>
          <cell r="G35" t="str">
            <v>037866</v>
          </cell>
          <cell r="H35" t="str">
            <v>Nguyễn Chí Công</v>
          </cell>
          <cell r="I35" t="str">
            <v xml:space="preserve"> 01SB000001 </v>
          </cell>
          <cell r="J35" t="str">
            <v xml:space="preserve"> MSB </v>
          </cell>
          <cell r="K35" t="str">
            <v xml:space="preserve">01RB000001 </v>
          </cell>
          <cell r="L35" t="str">
            <v xml:space="preserve">Ngân hàng Bán lẻ </v>
          </cell>
          <cell r="M35" t="str">
            <v xml:space="preserve">01RB000382 </v>
          </cell>
          <cell r="N35" t="str">
            <v xml:space="preserve">TT Kênh Bán hàng và Phân phối </v>
          </cell>
          <cell r="O35" t="str">
            <v xml:space="preserve">01RB000733 </v>
          </cell>
          <cell r="P35" t="str">
            <v xml:space="preserve">Kênh TT Khách hàng Cá nhân MN </v>
          </cell>
          <cell r="Q35" t="str">
            <v xml:space="preserve">01RB000127 </v>
          </cell>
          <cell r="R35" t="str">
            <v xml:space="preserve">Vùng 7 </v>
          </cell>
          <cell r="S35" t="str">
            <v>01RB000316</v>
          </cell>
          <cell r="T35" t="str">
            <v>TT KHCN Liên Chiểu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>01RB000316</v>
          </cell>
          <cell r="AD35" t="str">
            <v>TT KHCN Liên Chiểu</v>
          </cell>
          <cell r="AE35" t="str">
            <v>01BR000335</v>
          </cell>
          <cell r="AF35" t="str">
            <v>Phòng giao dịch Liên Chiểu</v>
          </cell>
          <cell r="AG35" t="str">
            <v xml:space="preserve">Đang sử dụng </v>
          </cell>
          <cell r="AH35" t="str">
            <v>Dùng chung</v>
          </cell>
          <cell r="AI35">
            <v>44540</v>
          </cell>
        </row>
        <row r="36">
          <cell r="A36" t="str">
            <v>00119884890890</v>
          </cell>
          <cell r="B36" t="str">
            <v>Ghế Giám đốc</v>
          </cell>
          <cell r="D36" t="str">
            <v>Ghế giám đốc</v>
          </cell>
          <cell r="E36">
            <v>3100000</v>
          </cell>
          <cell r="F36">
            <v>0</v>
          </cell>
          <cell r="G36" t="str">
            <v>037866</v>
          </cell>
          <cell r="H36" t="str">
            <v>Nguyễn Chí Công</v>
          </cell>
          <cell r="I36" t="str">
            <v xml:space="preserve"> 01SB000001 </v>
          </cell>
          <cell r="J36" t="str">
            <v xml:space="preserve"> MSB </v>
          </cell>
          <cell r="K36" t="str">
            <v xml:space="preserve">01RB000001 </v>
          </cell>
          <cell r="L36" t="str">
            <v xml:space="preserve">Ngân hàng Bán lẻ </v>
          </cell>
          <cell r="M36" t="str">
            <v xml:space="preserve">01RB000382 </v>
          </cell>
          <cell r="N36" t="str">
            <v xml:space="preserve">TT Kênh Bán hàng và Phân phối </v>
          </cell>
          <cell r="O36" t="str">
            <v xml:space="preserve">01RB000733 </v>
          </cell>
          <cell r="P36" t="str">
            <v xml:space="preserve">Kênh TT Khách hàng Cá nhân MN </v>
          </cell>
          <cell r="Q36" t="str">
            <v xml:space="preserve">01RB000127 </v>
          </cell>
          <cell r="R36" t="str">
            <v xml:space="preserve">Vùng 7 </v>
          </cell>
          <cell r="S36" t="str">
            <v>01RB000316</v>
          </cell>
          <cell r="T36" t="str">
            <v>TT KHCN Liên Chiểu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>01RB000316</v>
          </cell>
          <cell r="AD36" t="str">
            <v>TT KHCN Liên Chiểu</v>
          </cell>
          <cell r="AE36" t="str">
            <v>01BR000335</v>
          </cell>
          <cell r="AF36" t="str">
            <v>Phòng giao dịch Liên Chiểu</v>
          </cell>
          <cell r="AG36" t="str">
            <v xml:space="preserve">Đang sử dụng </v>
          </cell>
          <cell r="AH36" t="str">
            <v>Dùng chung</v>
          </cell>
          <cell r="AI36">
            <v>44566</v>
          </cell>
        </row>
        <row r="37">
          <cell r="A37" t="str">
            <v>MSB00002649</v>
          </cell>
          <cell r="B37" t="str">
            <v>Hộc di động</v>
          </cell>
          <cell r="D37" t="str">
            <v>Hộc di động</v>
          </cell>
          <cell r="E37">
            <v>1336500</v>
          </cell>
          <cell r="F37">
            <v>0</v>
          </cell>
          <cell r="G37" t="str">
            <v>037866</v>
          </cell>
          <cell r="H37" t="str">
            <v>Nguyễn Chí Công</v>
          </cell>
          <cell r="I37" t="str">
            <v xml:space="preserve"> 01SB000001 </v>
          </cell>
          <cell r="J37" t="str">
            <v xml:space="preserve"> MSB </v>
          </cell>
          <cell r="K37" t="str">
            <v xml:space="preserve">01RB000001 </v>
          </cell>
          <cell r="L37" t="str">
            <v xml:space="preserve">Ngân hàng Bán lẻ </v>
          </cell>
          <cell r="M37" t="str">
            <v xml:space="preserve">01RB000382 </v>
          </cell>
          <cell r="N37" t="str">
            <v xml:space="preserve">TT Kênh Bán hàng và Phân phối </v>
          </cell>
          <cell r="O37" t="str">
            <v xml:space="preserve">01RB000733 </v>
          </cell>
          <cell r="P37" t="str">
            <v xml:space="preserve">Kênh TT Khách hàng Cá nhân MN </v>
          </cell>
          <cell r="Q37" t="str">
            <v xml:space="preserve">01RB000127 </v>
          </cell>
          <cell r="R37" t="str">
            <v xml:space="preserve">Vùng 7 </v>
          </cell>
          <cell r="S37" t="str">
            <v>01RB000316</v>
          </cell>
          <cell r="T37" t="str">
            <v>TT KHCN Liên Chiểu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>01RB000316</v>
          </cell>
          <cell r="AD37" t="str">
            <v>TT KHCN Liên Chiểu</v>
          </cell>
          <cell r="AE37" t="str">
            <v>01BR000335</v>
          </cell>
          <cell r="AF37" t="str">
            <v>Phòng giao dịch Liên Chiểu</v>
          </cell>
          <cell r="AG37" t="str">
            <v xml:space="preserve">Đang sử dụng </v>
          </cell>
          <cell r="AH37" t="str">
            <v>Dùng chung</v>
          </cell>
          <cell r="AI37">
            <v>45079.61215277778</v>
          </cell>
        </row>
        <row r="38">
          <cell r="A38" t="str">
            <v>MSB00002650</v>
          </cell>
          <cell r="B38" t="str">
            <v>Ghế chờ cho khách hàng</v>
          </cell>
          <cell r="D38" t="str">
            <v>Ghế chờ cho khách hàng</v>
          </cell>
          <cell r="E38">
            <v>10131000</v>
          </cell>
          <cell r="F38">
            <v>0</v>
          </cell>
          <cell r="G38" t="str">
            <v>037866</v>
          </cell>
          <cell r="H38" t="str">
            <v>Nguyễn Chí Công</v>
          </cell>
          <cell r="I38" t="str">
            <v xml:space="preserve"> 01SB000001 </v>
          </cell>
          <cell r="J38" t="str">
            <v xml:space="preserve"> MSB </v>
          </cell>
          <cell r="K38" t="str">
            <v xml:space="preserve">01RB000001 </v>
          </cell>
          <cell r="L38" t="str">
            <v xml:space="preserve">Ngân hàng Bán lẻ </v>
          </cell>
          <cell r="M38" t="str">
            <v xml:space="preserve">01RB000382 </v>
          </cell>
          <cell r="N38" t="str">
            <v xml:space="preserve">TT Kênh Bán hàng và Phân phối </v>
          </cell>
          <cell r="O38" t="str">
            <v xml:space="preserve">01RB000733 </v>
          </cell>
          <cell r="P38" t="str">
            <v xml:space="preserve">Kênh TT Khách hàng Cá nhân MN </v>
          </cell>
          <cell r="Q38" t="str">
            <v xml:space="preserve">01RB000127 </v>
          </cell>
          <cell r="R38" t="str">
            <v xml:space="preserve">Vùng 7 </v>
          </cell>
          <cell r="S38" t="str">
            <v>01RB000316</v>
          </cell>
          <cell r="T38" t="str">
            <v>TT KHCN Liên Chiểu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>01RB000316</v>
          </cell>
          <cell r="AD38" t="str">
            <v>TT KHCN Liên Chiểu</v>
          </cell>
          <cell r="AE38" t="str">
            <v>01BR000335</v>
          </cell>
          <cell r="AF38" t="str">
            <v>Phòng giao dịch Liên Chiểu</v>
          </cell>
          <cell r="AG38" t="str">
            <v xml:space="preserve">Đang sử dụng </v>
          </cell>
          <cell r="AH38" t="str">
            <v>Dùng chung</v>
          </cell>
          <cell r="AI38">
            <v>45079.61215277778</v>
          </cell>
        </row>
        <row r="39">
          <cell r="A39" t="str">
            <v>MSB00000736</v>
          </cell>
          <cell r="B39" t="str">
            <v>Máy in lazer có chức năng in đen trắng</v>
          </cell>
          <cell r="C39" t="str">
            <v>E81695K3N219429</v>
          </cell>
          <cell r="D39" t="str">
            <v>Máy in lazer có chức năng in đen trắng</v>
          </cell>
          <cell r="E39">
            <v>7535000</v>
          </cell>
          <cell r="F39">
            <v>225333.69</v>
          </cell>
          <cell r="G39" t="str">
            <v>037866</v>
          </cell>
          <cell r="H39" t="str">
            <v>Nguyễn Chí Công</v>
          </cell>
          <cell r="I39" t="str">
            <v xml:space="preserve"> 01SB000001 </v>
          </cell>
          <cell r="J39" t="str">
            <v xml:space="preserve"> MSB </v>
          </cell>
          <cell r="K39" t="str">
            <v xml:space="preserve">01RB000001 </v>
          </cell>
          <cell r="L39" t="str">
            <v xml:space="preserve">Ngân hàng Bán lẻ </v>
          </cell>
          <cell r="M39" t="str">
            <v xml:space="preserve">01RB000382 </v>
          </cell>
          <cell r="N39" t="str">
            <v xml:space="preserve">TT Kênh Bán hàng và Phân phối </v>
          </cell>
          <cell r="O39" t="str">
            <v xml:space="preserve">01RB000733 </v>
          </cell>
          <cell r="P39" t="str">
            <v xml:space="preserve">Kênh TT Khách hàng Cá nhân MN </v>
          </cell>
          <cell r="Q39" t="str">
            <v xml:space="preserve">01RB000127 </v>
          </cell>
          <cell r="R39" t="str">
            <v xml:space="preserve">Vùng 7 </v>
          </cell>
          <cell r="S39" t="str">
            <v>01RB000316</v>
          </cell>
          <cell r="T39" t="str">
            <v>TT KHCN Liên Chiểu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>01RB000316</v>
          </cell>
          <cell r="AD39" t="str">
            <v>TT KHCN Liên Chiểu</v>
          </cell>
          <cell r="AE39" t="str">
            <v>01BR000335</v>
          </cell>
          <cell r="AF39" t="str">
            <v>Phòng giao dịch Liên Chiểu</v>
          </cell>
          <cell r="AG39" t="str">
            <v xml:space="preserve">Đang sử dụng </v>
          </cell>
          <cell r="AH39" t="str">
            <v>Dùng chung</v>
          </cell>
          <cell r="AI39">
            <v>45272.361574074072</v>
          </cell>
        </row>
        <row r="40">
          <cell r="A40" t="str">
            <v>00119884911409</v>
          </cell>
          <cell r="B40" t="str">
            <v>Ghế nhân viên quầy giao dịch Iris-D 02</v>
          </cell>
          <cell r="D40" t="str">
            <v>Ghế nhân viên chân xoay</v>
          </cell>
          <cell r="E40">
            <v>2453000</v>
          </cell>
          <cell r="F40">
            <v>0</v>
          </cell>
          <cell r="G40" t="str">
            <v>037866</v>
          </cell>
          <cell r="H40" t="str">
            <v>Nguyễn Chí Công</v>
          </cell>
          <cell r="I40" t="str">
            <v xml:space="preserve"> 01SB000001 </v>
          </cell>
          <cell r="J40" t="str">
            <v xml:space="preserve"> MSB </v>
          </cell>
          <cell r="K40" t="str">
            <v xml:space="preserve">01RB000001 </v>
          </cell>
          <cell r="L40" t="str">
            <v xml:space="preserve">Ngân hàng Bán lẻ </v>
          </cell>
          <cell r="M40" t="str">
            <v xml:space="preserve">01RB000382 </v>
          </cell>
          <cell r="N40" t="str">
            <v xml:space="preserve">TT Kênh Bán hàng và Phân phối </v>
          </cell>
          <cell r="O40" t="str">
            <v xml:space="preserve">01RB000733 </v>
          </cell>
          <cell r="P40" t="str">
            <v xml:space="preserve">Kênh TT Khách hàng Cá nhân MN </v>
          </cell>
          <cell r="Q40" t="str">
            <v xml:space="preserve">01RB000127 </v>
          </cell>
          <cell r="R40" t="str">
            <v xml:space="preserve">Vùng 7 </v>
          </cell>
          <cell r="S40" t="str">
            <v>01RB000316</v>
          </cell>
          <cell r="T40" t="str">
            <v>TT KHCN Liên Chiểu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>01RB000316</v>
          </cell>
          <cell r="AD40" t="str">
            <v>TT KHCN Liên Chiểu</v>
          </cell>
          <cell r="AE40" t="str">
            <v>01BR000335</v>
          </cell>
          <cell r="AF40" t="str">
            <v>Phòng giao dịch Liên Chiểu</v>
          </cell>
          <cell r="AG40" t="str">
            <v xml:space="preserve">Đang sử dụng </v>
          </cell>
          <cell r="AH40" t="str">
            <v>Dùng chung</v>
          </cell>
          <cell r="AI40">
            <v>45079</v>
          </cell>
        </row>
        <row r="41">
          <cell r="A41" t="str">
            <v>00119884911410</v>
          </cell>
          <cell r="B41" t="str">
            <v>Ghế nhân viên quầy giao dịch Iris-D 02</v>
          </cell>
          <cell r="D41" t="str">
            <v>Ghế nhân viên chân xoay</v>
          </cell>
          <cell r="E41">
            <v>2453000</v>
          </cell>
          <cell r="F41">
            <v>0</v>
          </cell>
          <cell r="G41" t="str">
            <v>037866</v>
          </cell>
          <cell r="H41" t="str">
            <v>Nguyễn Chí Công</v>
          </cell>
          <cell r="I41" t="str">
            <v xml:space="preserve"> 01SB000001 </v>
          </cell>
          <cell r="J41" t="str">
            <v xml:space="preserve"> MSB </v>
          </cell>
          <cell r="K41" t="str">
            <v xml:space="preserve">01RB000001 </v>
          </cell>
          <cell r="L41" t="str">
            <v xml:space="preserve">Ngân hàng Bán lẻ </v>
          </cell>
          <cell r="M41" t="str">
            <v xml:space="preserve">01RB000382 </v>
          </cell>
          <cell r="N41" t="str">
            <v xml:space="preserve">TT Kênh Bán hàng và Phân phối </v>
          </cell>
          <cell r="O41" t="str">
            <v xml:space="preserve">01RB000733 </v>
          </cell>
          <cell r="P41" t="str">
            <v xml:space="preserve">Kênh TT Khách hàng Cá nhân MN </v>
          </cell>
          <cell r="Q41" t="str">
            <v xml:space="preserve">01RB000127 </v>
          </cell>
          <cell r="R41" t="str">
            <v xml:space="preserve">Vùng 7 </v>
          </cell>
          <cell r="S41" t="str">
            <v>01RB000316</v>
          </cell>
          <cell r="T41" t="str">
            <v>TT KHCN Liên Chiểu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>01RB000316</v>
          </cell>
          <cell r="AD41" t="str">
            <v>TT KHCN Liên Chiểu</v>
          </cell>
          <cell r="AE41" t="str">
            <v>01BR000335</v>
          </cell>
          <cell r="AF41" t="str">
            <v>Phòng giao dịch Liên Chiểu</v>
          </cell>
          <cell r="AG41" t="str">
            <v xml:space="preserve">Đang sử dụng </v>
          </cell>
          <cell r="AH41" t="str">
            <v>Dùng chung</v>
          </cell>
          <cell r="AI41">
            <v>45079</v>
          </cell>
        </row>
        <row r="42">
          <cell r="A42" t="str">
            <v>00119884911411</v>
          </cell>
          <cell r="B42" t="str">
            <v>Ghế tiếp khách Wasosky SH 460</v>
          </cell>
          <cell r="D42" t="str">
            <v>Ghế tiếp khách</v>
          </cell>
          <cell r="E42">
            <v>2107600</v>
          </cell>
          <cell r="F42">
            <v>0</v>
          </cell>
          <cell r="G42" t="str">
            <v>037866</v>
          </cell>
          <cell r="H42" t="str">
            <v>Nguyễn Chí Công</v>
          </cell>
          <cell r="I42" t="str">
            <v xml:space="preserve"> 01SB000001 </v>
          </cell>
          <cell r="J42" t="str">
            <v xml:space="preserve"> MSB </v>
          </cell>
          <cell r="K42" t="str">
            <v xml:space="preserve">01RB000001 </v>
          </cell>
          <cell r="L42" t="str">
            <v xml:space="preserve">Ngân hàng Bán lẻ </v>
          </cell>
          <cell r="M42" t="str">
            <v xml:space="preserve">01RB000382 </v>
          </cell>
          <cell r="N42" t="str">
            <v xml:space="preserve">TT Kênh Bán hàng và Phân phối </v>
          </cell>
          <cell r="O42" t="str">
            <v xml:space="preserve">01RB000733 </v>
          </cell>
          <cell r="P42" t="str">
            <v xml:space="preserve">Kênh TT Khách hàng Cá nhân MN </v>
          </cell>
          <cell r="Q42" t="str">
            <v xml:space="preserve">01RB000127 </v>
          </cell>
          <cell r="R42" t="str">
            <v xml:space="preserve">Vùng 7 </v>
          </cell>
          <cell r="S42" t="str">
            <v>01RB000316</v>
          </cell>
          <cell r="T42" t="str">
            <v>TT KHCN Liên Chiểu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>01RB000316</v>
          </cell>
          <cell r="AD42" t="str">
            <v>TT KHCN Liên Chiểu</v>
          </cell>
          <cell r="AE42" t="str">
            <v>01BR000335</v>
          </cell>
          <cell r="AF42" t="str">
            <v>Phòng giao dịch Liên Chiểu</v>
          </cell>
          <cell r="AG42" t="str">
            <v xml:space="preserve">Đang sử dụng </v>
          </cell>
          <cell r="AH42" t="str">
            <v>Dùng chung</v>
          </cell>
          <cell r="AI42">
            <v>45079</v>
          </cell>
        </row>
        <row r="43">
          <cell r="A43" t="str">
            <v>00119884911412</v>
          </cell>
          <cell r="B43" t="str">
            <v>Ghế tiếp khách Wasosky SH 460</v>
          </cell>
          <cell r="D43" t="str">
            <v>Ghế tiếp khách</v>
          </cell>
          <cell r="E43">
            <v>2107600</v>
          </cell>
          <cell r="F43">
            <v>0</v>
          </cell>
          <cell r="G43" t="str">
            <v>037866</v>
          </cell>
          <cell r="H43" t="str">
            <v>Nguyễn Chí Công</v>
          </cell>
          <cell r="I43" t="str">
            <v xml:space="preserve"> 01SB000001 </v>
          </cell>
          <cell r="J43" t="str">
            <v xml:space="preserve"> MSB </v>
          </cell>
          <cell r="K43" t="str">
            <v xml:space="preserve">01RB000001 </v>
          </cell>
          <cell r="L43" t="str">
            <v xml:space="preserve">Ngân hàng Bán lẻ </v>
          </cell>
          <cell r="M43" t="str">
            <v xml:space="preserve">01RB000382 </v>
          </cell>
          <cell r="N43" t="str">
            <v xml:space="preserve">TT Kênh Bán hàng và Phân phối </v>
          </cell>
          <cell r="O43" t="str">
            <v xml:space="preserve">01RB000733 </v>
          </cell>
          <cell r="P43" t="str">
            <v xml:space="preserve">Kênh TT Khách hàng Cá nhân MN </v>
          </cell>
          <cell r="Q43" t="str">
            <v xml:space="preserve">01RB000127 </v>
          </cell>
          <cell r="R43" t="str">
            <v xml:space="preserve">Vùng 7 </v>
          </cell>
          <cell r="S43" t="str">
            <v>01RB000316</v>
          </cell>
          <cell r="T43" t="str">
            <v>TT KHCN Liên Chiểu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>01RB000316</v>
          </cell>
          <cell r="AD43" t="str">
            <v>TT KHCN Liên Chiểu</v>
          </cell>
          <cell r="AE43" t="str">
            <v>01BR000335</v>
          </cell>
          <cell r="AF43" t="str">
            <v>Phòng giao dịch Liên Chiểu</v>
          </cell>
          <cell r="AG43" t="str">
            <v xml:space="preserve">Đang sử dụng </v>
          </cell>
          <cell r="AH43" t="str">
            <v>Dùng chung</v>
          </cell>
          <cell r="AI43">
            <v>45079</v>
          </cell>
        </row>
        <row r="44">
          <cell r="A44" t="str">
            <v>00119884911413</v>
          </cell>
          <cell r="B44" t="str">
            <v>Ghế tiếp khách Wasosky SH 460</v>
          </cell>
          <cell r="D44" t="str">
            <v>Ghế tiếp khách</v>
          </cell>
          <cell r="E44">
            <v>2107600</v>
          </cell>
          <cell r="F44">
            <v>0</v>
          </cell>
          <cell r="G44" t="str">
            <v>037866</v>
          </cell>
          <cell r="H44" t="str">
            <v>Nguyễn Chí Công</v>
          </cell>
          <cell r="I44" t="str">
            <v xml:space="preserve"> 01SB000001 </v>
          </cell>
          <cell r="J44" t="str">
            <v xml:space="preserve"> MSB </v>
          </cell>
          <cell r="K44" t="str">
            <v xml:space="preserve">01RB000001 </v>
          </cell>
          <cell r="L44" t="str">
            <v xml:space="preserve">Ngân hàng Bán lẻ </v>
          </cell>
          <cell r="M44" t="str">
            <v xml:space="preserve">01RB000382 </v>
          </cell>
          <cell r="N44" t="str">
            <v xml:space="preserve">TT Kênh Bán hàng và Phân phối </v>
          </cell>
          <cell r="O44" t="str">
            <v xml:space="preserve">01RB000733 </v>
          </cell>
          <cell r="P44" t="str">
            <v xml:space="preserve">Kênh TT Khách hàng Cá nhân MN </v>
          </cell>
          <cell r="Q44" t="str">
            <v xml:space="preserve">01RB000127 </v>
          </cell>
          <cell r="R44" t="str">
            <v xml:space="preserve">Vùng 7 </v>
          </cell>
          <cell r="S44" t="str">
            <v>01RB000316</v>
          </cell>
          <cell r="T44" t="str">
            <v>TT KHCN Liên Chiểu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>01RB000316</v>
          </cell>
          <cell r="AD44" t="str">
            <v>TT KHCN Liên Chiểu</v>
          </cell>
          <cell r="AE44" t="str">
            <v>01BR000335</v>
          </cell>
          <cell r="AF44" t="str">
            <v>Phòng giao dịch Liên Chiểu</v>
          </cell>
          <cell r="AG44" t="str">
            <v xml:space="preserve">Đang sử dụng </v>
          </cell>
          <cell r="AH44" t="str">
            <v>Dùng chung</v>
          </cell>
          <cell r="AI44">
            <v>45079</v>
          </cell>
        </row>
        <row r="45">
          <cell r="A45" t="str">
            <v>00119884911434</v>
          </cell>
          <cell r="B45" t="str">
            <v>Ghế tiếp khách Wasosky SH 460</v>
          </cell>
          <cell r="D45" t="str">
            <v>Ghế tiếp khách</v>
          </cell>
          <cell r="E45">
            <v>2106500</v>
          </cell>
          <cell r="F45">
            <v>0</v>
          </cell>
          <cell r="G45" t="str">
            <v>037866</v>
          </cell>
          <cell r="H45" t="str">
            <v>Nguyễn Chí Công</v>
          </cell>
          <cell r="I45" t="str">
            <v xml:space="preserve"> 01SB000001 </v>
          </cell>
          <cell r="J45" t="str">
            <v xml:space="preserve"> MSB </v>
          </cell>
          <cell r="K45" t="str">
            <v xml:space="preserve">01RB000001 </v>
          </cell>
          <cell r="L45" t="str">
            <v xml:space="preserve">Ngân hàng Bán lẻ </v>
          </cell>
          <cell r="M45" t="str">
            <v xml:space="preserve">01RB000382 </v>
          </cell>
          <cell r="N45" t="str">
            <v xml:space="preserve">TT Kênh Bán hàng và Phân phối </v>
          </cell>
          <cell r="O45" t="str">
            <v xml:space="preserve">01RB000733 </v>
          </cell>
          <cell r="P45" t="str">
            <v xml:space="preserve">Kênh TT Khách hàng Cá nhân MN </v>
          </cell>
          <cell r="Q45" t="str">
            <v xml:space="preserve">01RB000127 </v>
          </cell>
          <cell r="R45" t="str">
            <v xml:space="preserve">Vùng 7 </v>
          </cell>
          <cell r="S45" t="str">
            <v>01RB000316</v>
          </cell>
          <cell r="T45" t="str">
            <v>TT KHCN Liên Chiểu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>01RB000316</v>
          </cell>
          <cell r="AD45" t="str">
            <v>TT KHCN Liên Chiểu</v>
          </cell>
          <cell r="AE45" t="str">
            <v>01BR000335</v>
          </cell>
          <cell r="AF45" t="str">
            <v>Phòng giao dịch Liên Chiểu</v>
          </cell>
          <cell r="AG45" t="str">
            <v xml:space="preserve">Đang sử dụng </v>
          </cell>
          <cell r="AH45" t="str">
            <v>Dùng chung</v>
          </cell>
          <cell r="AI45">
            <v>45079</v>
          </cell>
        </row>
        <row r="46">
          <cell r="A46" t="str">
            <v>00119884911435</v>
          </cell>
          <cell r="B46" t="str">
            <v>Ghế tiếp khách Wasosky SH 460</v>
          </cell>
          <cell r="D46" t="str">
            <v>Ghế tiếp khách</v>
          </cell>
          <cell r="E46">
            <v>2106500</v>
          </cell>
          <cell r="F46">
            <v>0</v>
          </cell>
          <cell r="G46" t="str">
            <v>037866</v>
          </cell>
          <cell r="H46" t="str">
            <v>Nguyễn Chí Công</v>
          </cell>
          <cell r="I46" t="str">
            <v xml:space="preserve"> 01SB000001 </v>
          </cell>
          <cell r="J46" t="str">
            <v xml:space="preserve"> MSB </v>
          </cell>
          <cell r="K46" t="str">
            <v xml:space="preserve">01RB000001 </v>
          </cell>
          <cell r="L46" t="str">
            <v xml:space="preserve">Ngân hàng Bán lẻ </v>
          </cell>
          <cell r="M46" t="str">
            <v xml:space="preserve">01RB000382 </v>
          </cell>
          <cell r="N46" t="str">
            <v xml:space="preserve">TT Kênh Bán hàng và Phân phối </v>
          </cell>
          <cell r="O46" t="str">
            <v xml:space="preserve">01RB000733 </v>
          </cell>
          <cell r="P46" t="str">
            <v xml:space="preserve">Kênh TT Khách hàng Cá nhân MN </v>
          </cell>
          <cell r="Q46" t="str">
            <v xml:space="preserve">01RB000127 </v>
          </cell>
          <cell r="R46" t="str">
            <v xml:space="preserve">Vùng 7 </v>
          </cell>
          <cell r="S46" t="str">
            <v>01RB000316</v>
          </cell>
          <cell r="T46" t="str">
            <v>TT KHCN Liên Chiểu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>01RB000316</v>
          </cell>
          <cell r="AD46" t="str">
            <v>TT KHCN Liên Chiểu</v>
          </cell>
          <cell r="AE46" t="str">
            <v>01BR000335</v>
          </cell>
          <cell r="AF46" t="str">
            <v>Phòng giao dịch Liên Chiểu</v>
          </cell>
          <cell r="AG46" t="str">
            <v xml:space="preserve">Đang sử dụng </v>
          </cell>
          <cell r="AH46" t="str">
            <v>Dùng chung</v>
          </cell>
          <cell r="AI46">
            <v>45079</v>
          </cell>
        </row>
        <row r="47">
          <cell r="A47" t="str">
            <v>00119884911436</v>
          </cell>
          <cell r="B47" t="str">
            <v>Ghế tiếp khách Wasosky SH 460</v>
          </cell>
          <cell r="D47" t="str">
            <v>Ghế tiếp khách</v>
          </cell>
          <cell r="E47">
            <v>2106500</v>
          </cell>
          <cell r="F47">
            <v>0</v>
          </cell>
          <cell r="G47" t="str">
            <v>037866</v>
          </cell>
          <cell r="H47" t="str">
            <v>Nguyễn Chí Công</v>
          </cell>
          <cell r="I47" t="str">
            <v xml:space="preserve"> 01SB000001 </v>
          </cell>
          <cell r="J47" t="str">
            <v xml:space="preserve"> MSB </v>
          </cell>
          <cell r="K47" t="str">
            <v xml:space="preserve">01RB000001 </v>
          </cell>
          <cell r="L47" t="str">
            <v xml:space="preserve">Ngân hàng Bán lẻ </v>
          </cell>
          <cell r="M47" t="str">
            <v xml:space="preserve">01RB000382 </v>
          </cell>
          <cell r="N47" t="str">
            <v xml:space="preserve">TT Kênh Bán hàng và Phân phối </v>
          </cell>
          <cell r="O47" t="str">
            <v xml:space="preserve">01RB000733 </v>
          </cell>
          <cell r="P47" t="str">
            <v xml:space="preserve">Kênh TT Khách hàng Cá nhân MN </v>
          </cell>
          <cell r="Q47" t="str">
            <v xml:space="preserve">01RB000127 </v>
          </cell>
          <cell r="R47" t="str">
            <v xml:space="preserve">Vùng 7 </v>
          </cell>
          <cell r="S47" t="str">
            <v>01RB000316</v>
          </cell>
          <cell r="T47" t="str">
            <v>TT KHCN Liên Chiểu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>01RB000316</v>
          </cell>
          <cell r="AD47" t="str">
            <v>TT KHCN Liên Chiểu</v>
          </cell>
          <cell r="AE47" t="str">
            <v>01BR000335</v>
          </cell>
          <cell r="AF47" t="str">
            <v>Phòng giao dịch Liên Chiểu</v>
          </cell>
          <cell r="AG47" t="str">
            <v xml:space="preserve">Đang sử dụng </v>
          </cell>
          <cell r="AH47" t="str">
            <v>Dùng chung</v>
          </cell>
          <cell r="AI47">
            <v>45079</v>
          </cell>
        </row>
        <row r="48">
          <cell r="A48" t="str">
            <v>00119884911437</v>
          </cell>
          <cell r="B48" t="str">
            <v>Ghế tiếp khách Wasosky SH 460</v>
          </cell>
          <cell r="D48" t="str">
            <v>Ghế tiếp khách</v>
          </cell>
          <cell r="E48">
            <v>2106500</v>
          </cell>
          <cell r="F48">
            <v>0</v>
          </cell>
          <cell r="G48" t="str">
            <v>037866</v>
          </cell>
          <cell r="H48" t="str">
            <v>Nguyễn Chí Công</v>
          </cell>
          <cell r="I48" t="str">
            <v xml:space="preserve"> 01SB000001 </v>
          </cell>
          <cell r="J48" t="str">
            <v xml:space="preserve"> MSB </v>
          </cell>
          <cell r="K48" t="str">
            <v xml:space="preserve">01RB000001 </v>
          </cell>
          <cell r="L48" t="str">
            <v xml:space="preserve">Ngân hàng Bán lẻ </v>
          </cell>
          <cell r="M48" t="str">
            <v xml:space="preserve">01RB000382 </v>
          </cell>
          <cell r="N48" t="str">
            <v xml:space="preserve">TT Kênh Bán hàng và Phân phối </v>
          </cell>
          <cell r="O48" t="str">
            <v xml:space="preserve">01RB000733 </v>
          </cell>
          <cell r="P48" t="str">
            <v xml:space="preserve">Kênh TT Khách hàng Cá nhân MN </v>
          </cell>
          <cell r="Q48" t="str">
            <v xml:space="preserve">01RB000127 </v>
          </cell>
          <cell r="R48" t="str">
            <v xml:space="preserve">Vùng 7 </v>
          </cell>
          <cell r="S48" t="str">
            <v>01RB000316</v>
          </cell>
          <cell r="T48" t="str">
            <v>TT KHCN Liên Chiểu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>01RB000316</v>
          </cell>
          <cell r="AD48" t="str">
            <v>TT KHCN Liên Chiểu</v>
          </cell>
          <cell r="AE48" t="str">
            <v>01BR000335</v>
          </cell>
          <cell r="AF48" t="str">
            <v>Phòng giao dịch Liên Chiểu</v>
          </cell>
          <cell r="AG48" t="str">
            <v xml:space="preserve">Đang sử dụng </v>
          </cell>
          <cell r="AH48" t="str">
            <v>Dùng chung</v>
          </cell>
          <cell r="AI48">
            <v>45079</v>
          </cell>
        </row>
        <row r="49">
          <cell r="A49" t="str">
            <v>00119884911438</v>
          </cell>
          <cell r="B49" t="str">
            <v>Ghế tiếp khách Wasosky SH 460</v>
          </cell>
          <cell r="D49" t="str">
            <v>Ghế tiếp khách</v>
          </cell>
          <cell r="E49">
            <v>2106500</v>
          </cell>
          <cell r="F49">
            <v>0</v>
          </cell>
          <cell r="G49" t="str">
            <v>037866</v>
          </cell>
          <cell r="H49" t="str">
            <v>Nguyễn Chí Công</v>
          </cell>
          <cell r="I49" t="str">
            <v xml:space="preserve"> 01SB000001 </v>
          </cell>
          <cell r="J49" t="str">
            <v xml:space="preserve"> MSB </v>
          </cell>
          <cell r="K49" t="str">
            <v xml:space="preserve">01RB000001 </v>
          </cell>
          <cell r="L49" t="str">
            <v xml:space="preserve">Ngân hàng Bán lẻ </v>
          </cell>
          <cell r="M49" t="str">
            <v xml:space="preserve">01RB000382 </v>
          </cell>
          <cell r="N49" t="str">
            <v xml:space="preserve">TT Kênh Bán hàng và Phân phối </v>
          </cell>
          <cell r="O49" t="str">
            <v xml:space="preserve">01RB000733 </v>
          </cell>
          <cell r="P49" t="str">
            <v xml:space="preserve">Kênh TT Khách hàng Cá nhân MN </v>
          </cell>
          <cell r="Q49" t="str">
            <v xml:space="preserve">01RB000127 </v>
          </cell>
          <cell r="R49" t="str">
            <v xml:space="preserve">Vùng 7 </v>
          </cell>
          <cell r="S49" t="str">
            <v>01RB000316</v>
          </cell>
          <cell r="T49" t="str">
            <v>TT KHCN Liên Chiểu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>01RB000316</v>
          </cell>
          <cell r="AD49" t="str">
            <v>TT KHCN Liên Chiểu</v>
          </cell>
          <cell r="AE49" t="str">
            <v>01BR000335</v>
          </cell>
          <cell r="AF49" t="str">
            <v>Phòng giao dịch Liên Chiểu</v>
          </cell>
          <cell r="AG49" t="str">
            <v xml:space="preserve">Đang sử dụng </v>
          </cell>
          <cell r="AH49" t="str">
            <v>Dùng chung</v>
          </cell>
          <cell r="AI49">
            <v>45079</v>
          </cell>
        </row>
        <row r="50">
          <cell r="A50" t="str">
            <v>00119884911439</v>
          </cell>
          <cell r="B50" t="str">
            <v>Ghế tiếp khách Wasosky SH 460</v>
          </cell>
          <cell r="D50" t="str">
            <v>Ghế tiếp khách</v>
          </cell>
          <cell r="E50">
            <v>2106500</v>
          </cell>
          <cell r="F50">
            <v>0</v>
          </cell>
          <cell r="G50" t="str">
            <v>037866</v>
          </cell>
          <cell r="H50" t="str">
            <v>Nguyễn Chí Công</v>
          </cell>
          <cell r="I50" t="str">
            <v xml:space="preserve"> 01SB000001 </v>
          </cell>
          <cell r="J50" t="str">
            <v xml:space="preserve"> MSB </v>
          </cell>
          <cell r="K50" t="str">
            <v xml:space="preserve">01RB000001 </v>
          </cell>
          <cell r="L50" t="str">
            <v xml:space="preserve">Ngân hàng Bán lẻ </v>
          </cell>
          <cell r="M50" t="str">
            <v xml:space="preserve">01RB000382 </v>
          </cell>
          <cell r="N50" t="str">
            <v xml:space="preserve">TT Kênh Bán hàng và Phân phối </v>
          </cell>
          <cell r="O50" t="str">
            <v xml:space="preserve">01RB000733 </v>
          </cell>
          <cell r="P50" t="str">
            <v xml:space="preserve">Kênh TT Khách hàng Cá nhân MN </v>
          </cell>
          <cell r="Q50" t="str">
            <v xml:space="preserve">01RB000127 </v>
          </cell>
          <cell r="R50" t="str">
            <v xml:space="preserve">Vùng 7 </v>
          </cell>
          <cell r="S50" t="str">
            <v>01RB000316</v>
          </cell>
          <cell r="T50" t="str">
            <v>TT KHCN Liên Chiểu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>01RB000316</v>
          </cell>
          <cell r="AD50" t="str">
            <v>TT KHCN Liên Chiểu</v>
          </cell>
          <cell r="AE50" t="str">
            <v>01BR000335</v>
          </cell>
          <cell r="AF50" t="str">
            <v>Phòng giao dịch Liên Chiểu</v>
          </cell>
          <cell r="AG50" t="str">
            <v xml:space="preserve">Đang sử dụng </v>
          </cell>
          <cell r="AH50" t="str">
            <v>Dùng chung</v>
          </cell>
          <cell r="AI50">
            <v>45079</v>
          </cell>
        </row>
        <row r="51">
          <cell r="A51" t="str">
            <v>00119884911440</v>
          </cell>
          <cell r="B51" t="str">
            <v>Ghế tiếp khách Wasosky SH 460</v>
          </cell>
          <cell r="D51" t="str">
            <v>Ghế tiếp khách</v>
          </cell>
          <cell r="E51">
            <v>2106500</v>
          </cell>
          <cell r="F51">
            <v>0</v>
          </cell>
          <cell r="G51" t="str">
            <v>037866</v>
          </cell>
          <cell r="H51" t="str">
            <v>Nguyễn Chí Công</v>
          </cell>
          <cell r="I51" t="str">
            <v xml:space="preserve"> 01SB000001 </v>
          </cell>
          <cell r="J51" t="str">
            <v xml:space="preserve"> MSB </v>
          </cell>
          <cell r="K51" t="str">
            <v xml:space="preserve">01RB000001 </v>
          </cell>
          <cell r="L51" t="str">
            <v xml:space="preserve">Ngân hàng Bán lẻ </v>
          </cell>
          <cell r="M51" t="str">
            <v xml:space="preserve">01RB000382 </v>
          </cell>
          <cell r="N51" t="str">
            <v xml:space="preserve">TT Kênh Bán hàng và Phân phối </v>
          </cell>
          <cell r="O51" t="str">
            <v xml:space="preserve">01RB000733 </v>
          </cell>
          <cell r="P51" t="str">
            <v xml:space="preserve">Kênh TT Khách hàng Cá nhân MN </v>
          </cell>
          <cell r="Q51" t="str">
            <v xml:space="preserve">01RB000127 </v>
          </cell>
          <cell r="R51" t="str">
            <v xml:space="preserve">Vùng 7 </v>
          </cell>
          <cell r="S51" t="str">
            <v>01RB000316</v>
          </cell>
          <cell r="T51" t="str">
            <v>TT KHCN Liên Chiểu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>01RB000316</v>
          </cell>
          <cell r="AD51" t="str">
            <v>TT KHCN Liên Chiểu</v>
          </cell>
          <cell r="AE51" t="str">
            <v>01BR000335</v>
          </cell>
          <cell r="AF51" t="str">
            <v>Phòng giao dịch Liên Chiểu</v>
          </cell>
          <cell r="AG51" t="str">
            <v xml:space="preserve">Đang sử dụng </v>
          </cell>
          <cell r="AH51" t="str">
            <v>Dùng chung</v>
          </cell>
          <cell r="AI51">
            <v>45079</v>
          </cell>
        </row>
        <row r="52">
          <cell r="A52" t="str">
            <v>00119884911446</v>
          </cell>
          <cell r="B52" t="str">
            <v>Ghế tiếp khách Wasosky SH 460</v>
          </cell>
          <cell r="D52" t="str">
            <v>Ghế tiếp khách</v>
          </cell>
          <cell r="E52">
            <v>2106500</v>
          </cell>
          <cell r="F52">
            <v>0</v>
          </cell>
          <cell r="G52" t="str">
            <v>037866</v>
          </cell>
          <cell r="H52" t="str">
            <v>Nguyễn Chí Công</v>
          </cell>
          <cell r="I52" t="str">
            <v xml:space="preserve"> 01SB000001 </v>
          </cell>
          <cell r="J52" t="str">
            <v xml:space="preserve"> MSB </v>
          </cell>
          <cell r="K52" t="str">
            <v xml:space="preserve">01RB000001 </v>
          </cell>
          <cell r="L52" t="str">
            <v xml:space="preserve">Ngân hàng Bán lẻ </v>
          </cell>
          <cell r="M52" t="str">
            <v xml:space="preserve">01RB000382 </v>
          </cell>
          <cell r="N52" t="str">
            <v xml:space="preserve">TT Kênh Bán hàng và Phân phối </v>
          </cell>
          <cell r="O52" t="str">
            <v xml:space="preserve">01RB000733 </v>
          </cell>
          <cell r="P52" t="str">
            <v xml:space="preserve">Kênh TT Khách hàng Cá nhân MN </v>
          </cell>
          <cell r="Q52" t="str">
            <v xml:space="preserve">01RB000127 </v>
          </cell>
          <cell r="R52" t="str">
            <v xml:space="preserve">Vùng 7 </v>
          </cell>
          <cell r="S52" t="str">
            <v>01RB000316</v>
          </cell>
          <cell r="T52" t="str">
            <v>TT KHCN Liên Chiểu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>01RB000316</v>
          </cell>
          <cell r="AD52" t="str">
            <v>TT KHCN Liên Chiểu</v>
          </cell>
          <cell r="AE52" t="str">
            <v>01BR000335</v>
          </cell>
          <cell r="AF52" t="str">
            <v>Phòng giao dịch Liên Chiểu</v>
          </cell>
          <cell r="AG52" t="str">
            <v xml:space="preserve">Đang sử dụng </v>
          </cell>
          <cell r="AH52" t="str">
            <v>Dùng chung</v>
          </cell>
          <cell r="AI52">
            <v>45079</v>
          </cell>
        </row>
        <row r="53">
          <cell r="A53" t="str">
            <v>00119884911447</v>
          </cell>
          <cell r="B53" t="str">
            <v>Ghế tiếp khách Wasosky SH 460</v>
          </cell>
          <cell r="D53" t="str">
            <v>Ghế tiếp khách</v>
          </cell>
          <cell r="E53">
            <v>2106500</v>
          </cell>
          <cell r="F53">
            <v>0</v>
          </cell>
          <cell r="G53" t="str">
            <v>037866</v>
          </cell>
          <cell r="H53" t="str">
            <v>Nguyễn Chí Công</v>
          </cell>
          <cell r="I53" t="str">
            <v xml:space="preserve"> 01SB000001 </v>
          </cell>
          <cell r="J53" t="str">
            <v xml:space="preserve"> MSB </v>
          </cell>
          <cell r="K53" t="str">
            <v xml:space="preserve">01RB000001 </v>
          </cell>
          <cell r="L53" t="str">
            <v xml:space="preserve">Ngân hàng Bán lẻ </v>
          </cell>
          <cell r="M53" t="str">
            <v xml:space="preserve">01RB000382 </v>
          </cell>
          <cell r="N53" t="str">
            <v xml:space="preserve">TT Kênh Bán hàng và Phân phối </v>
          </cell>
          <cell r="O53" t="str">
            <v xml:space="preserve">01RB000733 </v>
          </cell>
          <cell r="P53" t="str">
            <v xml:space="preserve">Kênh TT Khách hàng Cá nhân MN </v>
          </cell>
          <cell r="Q53" t="str">
            <v xml:space="preserve">01RB000127 </v>
          </cell>
          <cell r="R53" t="str">
            <v xml:space="preserve">Vùng 7 </v>
          </cell>
          <cell r="S53" t="str">
            <v>01RB000316</v>
          </cell>
          <cell r="T53" t="str">
            <v>TT KHCN Liên Chiểu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>01RB000316</v>
          </cell>
          <cell r="AD53" t="str">
            <v>TT KHCN Liên Chiểu</v>
          </cell>
          <cell r="AE53" t="str">
            <v>01BR000335</v>
          </cell>
          <cell r="AF53" t="str">
            <v>Phòng giao dịch Liên Chiểu</v>
          </cell>
          <cell r="AG53" t="str">
            <v xml:space="preserve">Đang sử dụng </v>
          </cell>
          <cell r="AH53" t="str">
            <v>Dùng chung</v>
          </cell>
          <cell r="AI53">
            <v>45079</v>
          </cell>
        </row>
        <row r="54">
          <cell r="A54" t="str">
            <v>00119884911448</v>
          </cell>
          <cell r="B54" t="str">
            <v>Ghế tiếp khách Wasosky SH 460</v>
          </cell>
          <cell r="D54" t="str">
            <v>Ghế tiếp khách</v>
          </cell>
          <cell r="E54">
            <v>2106500</v>
          </cell>
          <cell r="F54">
            <v>0</v>
          </cell>
          <cell r="G54" t="str">
            <v>037866</v>
          </cell>
          <cell r="H54" t="str">
            <v>Nguyễn Chí Công</v>
          </cell>
          <cell r="I54" t="str">
            <v xml:space="preserve"> 01SB000001 </v>
          </cell>
          <cell r="J54" t="str">
            <v xml:space="preserve"> MSB </v>
          </cell>
          <cell r="K54" t="str">
            <v xml:space="preserve">01RB000001 </v>
          </cell>
          <cell r="L54" t="str">
            <v xml:space="preserve">Ngân hàng Bán lẻ </v>
          </cell>
          <cell r="M54" t="str">
            <v xml:space="preserve">01RB000382 </v>
          </cell>
          <cell r="N54" t="str">
            <v xml:space="preserve">TT Kênh Bán hàng và Phân phối </v>
          </cell>
          <cell r="O54" t="str">
            <v xml:space="preserve">01RB000733 </v>
          </cell>
          <cell r="P54" t="str">
            <v xml:space="preserve">Kênh TT Khách hàng Cá nhân MN </v>
          </cell>
          <cell r="Q54" t="str">
            <v xml:space="preserve">01RB000127 </v>
          </cell>
          <cell r="R54" t="str">
            <v xml:space="preserve">Vùng 7 </v>
          </cell>
          <cell r="S54" t="str">
            <v>01RB000316</v>
          </cell>
          <cell r="T54" t="str">
            <v>TT KHCN Liên Chiểu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>01RB000316</v>
          </cell>
          <cell r="AD54" t="str">
            <v>TT KHCN Liên Chiểu</v>
          </cell>
          <cell r="AE54" t="str">
            <v>01BR000335</v>
          </cell>
          <cell r="AF54" t="str">
            <v>Phòng giao dịch Liên Chiểu</v>
          </cell>
          <cell r="AG54" t="str">
            <v xml:space="preserve">Đang sử dụng </v>
          </cell>
          <cell r="AH54" t="str">
            <v>Dùng chung</v>
          </cell>
          <cell r="AI54">
            <v>45079</v>
          </cell>
        </row>
        <row r="55">
          <cell r="A55" t="str">
            <v>00119884911449</v>
          </cell>
          <cell r="B55" t="str">
            <v>Ghế tiếp khách Wasosky SH 460</v>
          </cell>
          <cell r="D55" t="str">
            <v>Ghế tiếp khách</v>
          </cell>
          <cell r="E55">
            <v>2106500</v>
          </cell>
          <cell r="F55">
            <v>0</v>
          </cell>
          <cell r="G55" t="str">
            <v>037866</v>
          </cell>
          <cell r="H55" t="str">
            <v>Nguyễn Chí Công</v>
          </cell>
          <cell r="I55" t="str">
            <v xml:space="preserve"> 01SB000001 </v>
          </cell>
          <cell r="J55" t="str">
            <v xml:space="preserve"> MSB </v>
          </cell>
          <cell r="K55" t="str">
            <v xml:space="preserve">01RB000001 </v>
          </cell>
          <cell r="L55" t="str">
            <v xml:space="preserve">Ngân hàng Bán lẻ </v>
          </cell>
          <cell r="M55" t="str">
            <v xml:space="preserve">01RB000382 </v>
          </cell>
          <cell r="N55" t="str">
            <v xml:space="preserve">TT Kênh Bán hàng và Phân phối </v>
          </cell>
          <cell r="O55" t="str">
            <v xml:space="preserve">01RB000733 </v>
          </cell>
          <cell r="P55" t="str">
            <v xml:space="preserve">Kênh TT Khách hàng Cá nhân MN </v>
          </cell>
          <cell r="Q55" t="str">
            <v xml:space="preserve">01RB000127 </v>
          </cell>
          <cell r="R55" t="str">
            <v xml:space="preserve">Vùng 7 </v>
          </cell>
          <cell r="S55" t="str">
            <v>01RB000316</v>
          </cell>
          <cell r="T55" t="str">
            <v>TT KHCN Liên Chiểu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>01RB000316</v>
          </cell>
          <cell r="AD55" t="str">
            <v>TT KHCN Liên Chiểu</v>
          </cell>
          <cell r="AE55" t="str">
            <v>01BR000335</v>
          </cell>
          <cell r="AF55" t="str">
            <v>Phòng giao dịch Liên Chiểu</v>
          </cell>
          <cell r="AG55" t="str">
            <v xml:space="preserve">Đang sử dụng </v>
          </cell>
          <cell r="AH55" t="str">
            <v>Dùng chung</v>
          </cell>
          <cell r="AI55">
            <v>45079</v>
          </cell>
        </row>
        <row r="56">
          <cell r="A56" t="str">
            <v>00119884911442</v>
          </cell>
          <cell r="B56" t="str">
            <v>Tủ thấp (800x400x900mm)</v>
          </cell>
          <cell r="D56" t="str">
            <v>Tủ tài liệu thấp</v>
          </cell>
          <cell r="E56">
            <v>2005300</v>
          </cell>
          <cell r="F56">
            <v>0</v>
          </cell>
          <cell r="G56" t="str">
            <v>037866</v>
          </cell>
          <cell r="H56" t="str">
            <v>Nguyễn Chí Công</v>
          </cell>
          <cell r="I56" t="str">
            <v xml:space="preserve"> 01SB000001 </v>
          </cell>
          <cell r="J56" t="str">
            <v xml:space="preserve"> MSB </v>
          </cell>
          <cell r="K56" t="str">
            <v xml:space="preserve">01RB000001 </v>
          </cell>
          <cell r="L56" t="str">
            <v xml:space="preserve">Ngân hàng Bán lẻ </v>
          </cell>
          <cell r="M56" t="str">
            <v xml:space="preserve">01RB000382 </v>
          </cell>
          <cell r="N56" t="str">
            <v xml:space="preserve">TT Kênh Bán hàng và Phân phối </v>
          </cell>
          <cell r="O56" t="str">
            <v xml:space="preserve">01RB000733 </v>
          </cell>
          <cell r="P56" t="str">
            <v xml:space="preserve">Kênh TT Khách hàng Cá nhân MN </v>
          </cell>
          <cell r="Q56" t="str">
            <v xml:space="preserve">01RB000127 </v>
          </cell>
          <cell r="R56" t="str">
            <v xml:space="preserve">Vùng 7 </v>
          </cell>
          <cell r="S56" t="str">
            <v>01RB000316</v>
          </cell>
          <cell r="T56" t="str">
            <v>TT KHCN Liên Chiểu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>01RB000316</v>
          </cell>
          <cell r="AD56" t="str">
            <v>TT KHCN Liên Chiểu</v>
          </cell>
          <cell r="AE56" t="str">
            <v>01BR000335</v>
          </cell>
          <cell r="AF56" t="str">
            <v>Phòng giao dịch Liên Chiểu</v>
          </cell>
          <cell r="AG56" t="str">
            <v xml:space="preserve">Đang sử dụng </v>
          </cell>
          <cell r="AH56" t="str">
            <v>Dùng chung</v>
          </cell>
          <cell r="AI56">
            <v>45079</v>
          </cell>
        </row>
        <row r="57">
          <cell r="A57" t="str">
            <v>00119884911517</v>
          </cell>
          <cell r="B57" t="str">
            <v>Bàn nhân viên (1200x600x750mm) kèm hộc</v>
          </cell>
          <cell r="D57" t="str">
            <v>Bàn nhân viên kèm hộc tủ</v>
          </cell>
          <cell r="E57">
            <v>3756500</v>
          </cell>
          <cell r="F57">
            <v>0</v>
          </cell>
          <cell r="G57" t="str">
            <v>037866</v>
          </cell>
          <cell r="H57" t="str">
            <v>Nguyễn Chí Công</v>
          </cell>
          <cell r="I57" t="str">
            <v xml:space="preserve"> 01SB000001 </v>
          </cell>
          <cell r="J57" t="str">
            <v xml:space="preserve"> MSB </v>
          </cell>
          <cell r="K57" t="str">
            <v xml:space="preserve">01RB000001 </v>
          </cell>
          <cell r="L57" t="str">
            <v xml:space="preserve">Ngân hàng Bán lẻ </v>
          </cell>
          <cell r="M57" t="str">
            <v xml:space="preserve">01RB000382 </v>
          </cell>
          <cell r="N57" t="str">
            <v xml:space="preserve">TT Kênh Bán hàng và Phân phối </v>
          </cell>
          <cell r="O57" t="str">
            <v xml:space="preserve">01RB000733 </v>
          </cell>
          <cell r="P57" t="str">
            <v xml:space="preserve">Kênh TT Khách hàng Cá nhân MN </v>
          </cell>
          <cell r="Q57" t="str">
            <v xml:space="preserve">01RB000127 </v>
          </cell>
          <cell r="R57" t="str">
            <v xml:space="preserve">Vùng 7 </v>
          </cell>
          <cell r="S57" t="str">
            <v>01RB000316</v>
          </cell>
          <cell r="T57" t="str">
            <v>TT KHCN Liên Chiểu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>01RB000316</v>
          </cell>
          <cell r="AD57" t="str">
            <v>TT KHCN Liên Chiểu</v>
          </cell>
          <cell r="AE57" t="str">
            <v>01BR000335</v>
          </cell>
          <cell r="AF57" t="str">
            <v>Phòng giao dịch Liên Chiểu</v>
          </cell>
          <cell r="AG57" t="str">
            <v xml:space="preserve">Đang sử dụng </v>
          </cell>
          <cell r="AH57" t="str">
            <v>Dùng chung</v>
          </cell>
          <cell r="AI57">
            <v>45079</v>
          </cell>
        </row>
        <row r="58">
          <cell r="A58" t="str">
            <v>00119884911518</v>
          </cell>
          <cell r="B58" t="str">
            <v>Bàn nhân viên (1200x600x750mm) kèm hộc</v>
          </cell>
          <cell r="D58" t="str">
            <v>Bàn nhân viên kèm hộc tủ</v>
          </cell>
          <cell r="E58">
            <v>3756500</v>
          </cell>
          <cell r="F58">
            <v>0</v>
          </cell>
          <cell r="G58" t="str">
            <v>037866</v>
          </cell>
          <cell r="H58" t="str">
            <v>Nguyễn Chí Công</v>
          </cell>
          <cell r="I58" t="str">
            <v xml:space="preserve"> 01SB000001 </v>
          </cell>
          <cell r="J58" t="str">
            <v xml:space="preserve"> MSB </v>
          </cell>
          <cell r="K58" t="str">
            <v xml:space="preserve">01RB000001 </v>
          </cell>
          <cell r="L58" t="str">
            <v xml:space="preserve">Ngân hàng Bán lẻ </v>
          </cell>
          <cell r="M58" t="str">
            <v xml:space="preserve">01RB000382 </v>
          </cell>
          <cell r="N58" t="str">
            <v xml:space="preserve">TT Kênh Bán hàng và Phân phối </v>
          </cell>
          <cell r="O58" t="str">
            <v xml:space="preserve">01RB000733 </v>
          </cell>
          <cell r="P58" t="str">
            <v xml:space="preserve">Kênh TT Khách hàng Cá nhân MN </v>
          </cell>
          <cell r="Q58" t="str">
            <v xml:space="preserve">01RB000127 </v>
          </cell>
          <cell r="R58" t="str">
            <v xml:space="preserve">Vùng 7 </v>
          </cell>
          <cell r="S58" t="str">
            <v>01RB000316</v>
          </cell>
          <cell r="T58" t="str">
            <v>TT KHCN Liên Chiểu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>01RB000316</v>
          </cell>
          <cell r="AD58" t="str">
            <v>TT KHCN Liên Chiểu</v>
          </cell>
          <cell r="AE58" t="str">
            <v>01BR000335</v>
          </cell>
          <cell r="AF58" t="str">
            <v>Phòng giao dịch Liên Chiểu</v>
          </cell>
          <cell r="AG58" t="str">
            <v xml:space="preserve">Đang sử dụng </v>
          </cell>
          <cell r="AH58" t="str">
            <v>Dùng chung</v>
          </cell>
          <cell r="AI58">
            <v>45079</v>
          </cell>
        </row>
        <row r="59">
          <cell r="A59" t="str">
            <v>00119884911519</v>
          </cell>
          <cell r="B59" t="str">
            <v>Bàn nhân viên (1200x600x750mm) kèm hộc</v>
          </cell>
          <cell r="D59" t="str">
            <v>Bàn nhân viên kèm hộc tủ</v>
          </cell>
          <cell r="E59">
            <v>3756500</v>
          </cell>
          <cell r="F59">
            <v>0</v>
          </cell>
          <cell r="G59" t="str">
            <v>037866</v>
          </cell>
          <cell r="H59" t="str">
            <v>Nguyễn Chí Công</v>
          </cell>
          <cell r="I59" t="str">
            <v xml:space="preserve"> 01SB000001 </v>
          </cell>
          <cell r="J59" t="str">
            <v xml:space="preserve"> MSB </v>
          </cell>
          <cell r="K59" t="str">
            <v xml:space="preserve">01RB000001 </v>
          </cell>
          <cell r="L59" t="str">
            <v xml:space="preserve">Ngân hàng Bán lẻ </v>
          </cell>
          <cell r="M59" t="str">
            <v xml:space="preserve">01RB000382 </v>
          </cell>
          <cell r="N59" t="str">
            <v xml:space="preserve">TT Kênh Bán hàng và Phân phối </v>
          </cell>
          <cell r="O59" t="str">
            <v xml:space="preserve">01RB000733 </v>
          </cell>
          <cell r="P59" t="str">
            <v xml:space="preserve">Kênh TT Khách hàng Cá nhân MN </v>
          </cell>
          <cell r="Q59" t="str">
            <v xml:space="preserve">01RB000127 </v>
          </cell>
          <cell r="R59" t="str">
            <v xml:space="preserve">Vùng 7 </v>
          </cell>
          <cell r="S59" t="str">
            <v>01RB000316</v>
          </cell>
          <cell r="T59" t="str">
            <v>TT KHCN Liên Chiểu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>01RB000316</v>
          </cell>
          <cell r="AD59" t="str">
            <v>TT KHCN Liên Chiểu</v>
          </cell>
          <cell r="AE59" t="str">
            <v>01BR000335</v>
          </cell>
          <cell r="AF59" t="str">
            <v>Phòng giao dịch Liên Chiểu</v>
          </cell>
          <cell r="AG59" t="str">
            <v xml:space="preserve">Đang sử dụng </v>
          </cell>
          <cell r="AH59" t="str">
            <v>Dùng chung</v>
          </cell>
          <cell r="AI59">
            <v>45079</v>
          </cell>
        </row>
        <row r="60">
          <cell r="A60" t="str">
            <v>00119884911520</v>
          </cell>
          <cell r="B60" t="str">
            <v>Bàn nhân viên (1200x600x750mm) kèm hộc</v>
          </cell>
          <cell r="D60" t="str">
            <v>Bàn nhân viên kèm hộc tủ</v>
          </cell>
          <cell r="E60">
            <v>3756500</v>
          </cell>
          <cell r="F60">
            <v>0</v>
          </cell>
          <cell r="G60" t="str">
            <v>037866</v>
          </cell>
          <cell r="H60" t="str">
            <v>Nguyễn Chí Công</v>
          </cell>
          <cell r="I60" t="str">
            <v xml:space="preserve"> 01SB000001 </v>
          </cell>
          <cell r="J60" t="str">
            <v xml:space="preserve"> MSB </v>
          </cell>
          <cell r="K60" t="str">
            <v xml:space="preserve">01RB000001 </v>
          </cell>
          <cell r="L60" t="str">
            <v xml:space="preserve">Ngân hàng Bán lẻ </v>
          </cell>
          <cell r="M60" t="str">
            <v xml:space="preserve">01RB000382 </v>
          </cell>
          <cell r="N60" t="str">
            <v xml:space="preserve">TT Kênh Bán hàng và Phân phối </v>
          </cell>
          <cell r="O60" t="str">
            <v xml:space="preserve">01RB000733 </v>
          </cell>
          <cell r="P60" t="str">
            <v xml:space="preserve">Kênh TT Khách hàng Cá nhân MN </v>
          </cell>
          <cell r="Q60" t="str">
            <v xml:space="preserve">01RB000127 </v>
          </cell>
          <cell r="R60" t="str">
            <v xml:space="preserve">Vùng 7 </v>
          </cell>
          <cell r="S60" t="str">
            <v>01RB000316</v>
          </cell>
          <cell r="T60" t="str">
            <v>TT KHCN Liên Chiểu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>01RB000316</v>
          </cell>
          <cell r="AD60" t="str">
            <v>TT KHCN Liên Chiểu</v>
          </cell>
          <cell r="AE60" t="str">
            <v>01BR000335</v>
          </cell>
          <cell r="AF60" t="str">
            <v>Phòng giao dịch Liên Chiểu</v>
          </cell>
          <cell r="AG60" t="str">
            <v xml:space="preserve">Đang sử dụng </v>
          </cell>
          <cell r="AH60" t="str">
            <v>Dùng chung</v>
          </cell>
          <cell r="AI60">
            <v>45079</v>
          </cell>
        </row>
        <row r="61">
          <cell r="A61" t="str">
            <v>00119884911521</v>
          </cell>
          <cell r="B61" t="str">
            <v>Bàn nhân viên (1200x600x750mm) kèm hộc</v>
          </cell>
          <cell r="D61" t="str">
            <v>Bàn nhân viên kèm hộc tủ</v>
          </cell>
          <cell r="E61">
            <v>3756500</v>
          </cell>
          <cell r="F61">
            <v>0</v>
          </cell>
          <cell r="G61" t="str">
            <v>037866</v>
          </cell>
          <cell r="H61" t="str">
            <v>Nguyễn Chí Công</v>
          </cell>
          <cell r="I61" t="str">
            <v xml:space="preserve"> 01SB000001 </v>
          </cell>
          <cell r="J61" t="str">
            <v xml:space="preserve"> MSB </v>
          </cell>
          <cell r="K61" t="str">
            <v xml:space="preserve">01RB000001 </v>
          </cell>
          <cell r="L61" t="str">
            <v xml:space="preserve">Ngân hàng Bán lẻ </v>
          </cell>
          <cell r="M61" t="str">
            <v xml:space="preserve">01RB000382 </v>
          </cell>
          <cell r="N61" t="str">
            <v xml:space="preserve">TT Kênh Bán hàng và Phân phối </v>
          </cell>
          <cell r="O61" t="str">
            <v xml:space="preserve">01RB000733 </v>
          </cell>
          <cell r="P61" t="str">
            <v xml:space="preserve">Kênh TT Khách hàng Cá nhân MN </v>
          </cell>
          <cell r="Q61" t="str">
            <v xml:space="preserve">01RB000127 </v>
          </cell>
          <cell r="R61" t="str">
            <v xml:space="preserve">Vùng 7 </v>
          </cell>
          <cell r="S61" t="str">
            <v>01RB000316</v>
          </cell>
          <cell r="T61" t="str">
            <v>TT KHCN Liên Chiểu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>01RB000316</v>
          </cell>
          <cell r="AD61" t="str">
            <v>TT KHCN Liên Chiểu</v>
          </cell>
          <cell r="AE61" t="str">
            <v>01BR000335</v>
          </cell>
          <cell r="AF61" t="str">
            <v>Phòng giao dịch Liên Chiểu</v>
          </cell>
          <cell r="AG61" t="str">
            <v xml:space="preserve">Đang sử dụng </v>
          </cell>
          <cell r="AH61" t="str">
            <v>Dùng chung</v>
          </cell>
          <cell r="AI61">
            <v>45079</v>
          </cell>
        </row>
        <row r="62">
          <cell r="A62" t="str">
            <v>00119884911522</v>
          </cell>
          <cell r="B62" t="str">
            <v>Bàn nhân viên (1200x600x750mm) kèm hộc</v>
          </cell>
          <cell r="D62" t="str">
            <v>Bàn nhân viên kèm hộc tủ</v>
          </cell>
          <cell r="E62">
            <v>3756500</v>
          </cell>
          <cell r="F62">
            <v>0</v>
          </cell>
          <cell r="G62" t="str">
            <v>037866</v>
          </cell>
          <cell r="H62" t="str">
            <v>Nguyễn Chí Công</v>
          </cell>
          <cell r="I62" t="str">
            <v xml:space="preserve"> 01SB000001 </v>
          </cell>
          <cell r="J62" t="str">
            <v xml:space="preserve"> MSB </v>
          </cell>
          <cell r="K62" t="str">
            <v xml:space="preserve">01RB000001 </v>
          </cell>
          <cell r="L62" t="str">
            <v xml:space="preserve">Ngân hàng Bán lẻ </v>
          </cell>
          <cell r="M62" t="str">
            <v xml:space="preserve">01RB000382 </v>
          </cell>
          <cell r="N62" t="str">
            <v xml:space="preserve">TT Kênh Bán hàng và Phân phối </v>
          </cell>
          <cell r="O62" t="str">
            <v xml:space="preserve">01RB000733 </v>
          </cell>
          <cell r="P62" t="str">
            <v xml:space="preserve">Kênh TT Khách hàng Cá nhân MN </v>
          </cell>
          <cell r="Q62" t="str">
            <v xml:space="preserve">01RB000127 </v>
          </cell>
          <cell r="R62" t="str">
            <v xml:space="preserve">Vùng 7 </v>
          </cell>
          <cell r="S62" t="str">
            <v>01RB000316</v>
          </cell>
          <cell r="T62" t="str">
            <v>TT KHCN Liên Chiểu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>01RB000316</v>
          </cell>
          <cell r="AD62" t="str">
            <v>TT KHCN Liên Chiểu</v>
          </cell>
          <cell r="AE62" t="str">
            <v>01BR000335</v>
          </cell>
          <cell r="AF62" t="str">
            <v>Phòng giao dịch Liên Chiểu</v>
          </cell>
          <cell r="AG62" t="str">
            <v xml:space="preserve">Đang sử dụng </v>
          </cell>
          <cell r="AH62" t="str">
            <v>Dùng chung</v>
          </cell>
          <cell r="AI62">
            <v>45079</v>
          </cell>
        </row>
        <row r="63">
          <cell r="A63" t="str">
            <v>00119884911523</v>
          </cell>
          <cell r="B63" t="str">
            <v>Bàn nhân viên (1200x600x750mm) kèm hộc</v>
          </cell>
          <cell r="D63" t="str">
            <v>Bàn nhân viên kèm hộc tủ</v>
          </cell>
          <cell r="E63">
            <v>3756500</v>
          </cell>
          <cell r="F63">
            <v>0</v>
          </cell>
          <cell r="G63" t="str">
            <v>037866</v>
          </cell>
          <cell r="H63" t="str">
            <v>Nguyễn Chí Công</v>
          </cell>
          <cell r="I63" t="str">
            <v xml:space="preserve"> 01SB000001 </v>
          </cell>
          <cell r="J63" t="str">
            <v xml:space="preserve"> MSB </v>
          </cell>
          <cell r="K63" t="str">
            <v xml:space="preserve">01RB000001 </v>
          </cell>
          <cell r="L63" t="str">
            <v xml:space="preserve">Ngân hàng Bán lẻ </v>
          </cell>
          <cell r="M63" t="str">
            <v xml:space="preserve">01RB000382 </v>
          </cell>
          <cell r="N63" t="str">
            <v xml:space="preserve">TT Kênh Bán hàng và Phân phối </v>
          </cell>
          <cell r="O63" t="str">
            <v xml:space="preserve">01RB000733 </v>
          </cell>
          <cell r="P63" t="str">
            <v xml:space="preserve">Kênh TT Khách hàng Cá nhân MN </v>
          </cell>
          <cell r="Q63" t="str">
            <v xml:space="preserve">01RB000127 </v>
          </cell>
          <cell r="R63" t="str">
            <v xml:space="preserve">Vùng 7 </v>
          </cell>
          <cell r="S63" t="str">
            <v>01RB000316</v>
          </cell>
          <cell r="T63" t="str">
            <v>TT KHCN Liên Chiểu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>01RB000316</v>
          </cell>
          <cell r="AD63" t="str">
            <v>TT KHCN Liên Chiểu</v>
          </cell>
          <cell r="AE63" t="str">
            <v>01BR000335</v>
          </cell>
          <cell r="AF63" t="str">
            <v>Phòng giao dịch Liên Chiểu</v>
          </cell>
          <cell r="AG63" t="str">
            <v xml:space="preserve">Đang sử dụng </v>
          </cell>
          <cell r="AH63" t="str">
            <v>Dùng chung</v>
          </cell>
          <cell r="AI63">
            <v>45079</v>
          </cell>
        </row>
        <row r="64">
          <cell r="A64" t="str">
            <v>00119884911425</v>
          </cell>
          <cell r="B64" t="str">
            <v>Bộ Ghế cho Khách hàng ngồi chờ (1800x550x700mm)</v>
          </cell>
          <cell r="D64" t="str">
            <v>Ghế chờ cho khách hàng</v>
          </cell>
          <cell r="E64">
            <v>10131000</v>
          </cell>
          <cell r="F64">
            <v>0</v>
          </cell>
          <cell r="G64" t="str">
            <v>037866</v>
          </cell>
          <cell r="H64" t="str">
            <v>Nguyễn Chí Công</v>
          </cell>
          <cell r="I64" t="str">
            <v xml:space="preserve"> 01SB000001 </v>
          </cell>
          <cell r="J64" t="str">
            <v xml:space="preserve"> MSB </v>
          </cell>
          <cell r="K64" t="str">
            <v xml:space="preserve">01RB000001 </v>
          </cell>
          <cell r="L64" t="str">
            <v xml:space="preserve">Ngân hàng Bán lẻ </v>
          </cell>
          <cell r="M64" t="str">
            <v xml:space="preserve">01RB000382 </v>
          </cell>
          <cell r="N64" t="str">
            <v xml:space="preserve">TT Kênh Bán hàng và Phân phối </v>
          </cell>
          <cell r="O64" t="str">
            <v xml:space="preserve">01RB000733 </v>
          </cell>
          <cell r="P64" t="str">
            <v xml:space="preserve">Kênh TT Khách hàng Cá nhân MN </v>
          </cell>
          <cell r="Q64" t="str">
            <v xml:space="preserve">01RB000127 </v>
          </cell>
          <cell r="R64" t="str">
            <v xml:space="preserve">Vùng 7 </v>
          </cell>
          <cell r="S64" t="str">
            <v>01RB000316</v>
          </cell>
          <cell r="T64" t="str">
            <v>TT KHCN Liên Chiểu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>01RB000316</v>
          </cell>
          <cell r="AD64" t="str">
            <v>TT KHCN Liên Chiểu</v>
          </cell>
          <cell r="AE64" t="str">
            <v>01BR000335</v>
          </cell>
          <cell r="AF64" t="str">
            <v>Phòng giao dịch Liên Chiểu</v>
          </cell>
          <cell r="AG64" t="str">
            <v xml:space="preserve">Đang sử dụng </v>
          </cell>
          <cell r="AH64" t="str">
            <v>Dùng chung</v>
          </cell>
          <cell r="AI64">
            <v>45079</v>
          </cell>
        </row>
        <row r="65">
          <cell r="A65" t="str">
            <v>00119884911482</v>
          </cell>
          <cell r="B65" t="str">
            <v>Ghế họp Jupiter-03</v>
          </cell>
          <cell r="D65" t="str">
            <v>Ghế lưới họp chân quỳ</v>
          </cell>
          <cell r="E65">
            <v>2730200</v>
          </cell>
          <cell r="F65">
            <v>0</v>
          </cell>
          <cell r="G65" t="str">
            <v>037866</v>
          </cell>
          <cell r="H65" t="str">
            <v>Nguyễn Chí Công</v>
          </cell>
          <cell r="I65" t="str">
            <v xml:space="preserve"> 01SB000001 </v>
          </cell>
          <cell r="J65" t="str">
            <v xml:space="preserve"> MSB </v>
          </cell>
          <cell r="K65" t="str">
            <v xml:space="preserve">01RB000001 </v>
          </cell>
          <cell r="L65" t="str">
            <v xml:space="preserve">Ngân hàng Bán lẻ </v>
          </cell>
          <cell r="M65" t="str">
            <v xml:space="preserve">01RB000382 </v>
          </cell>
          <cell r="N65" t="str">
            <v xml:space="preserve">TT Kênh Bán hàng và Phân phối </v>
          </cell>
          <cell r="O65" t="str">
            <v xml:space="preserve">01RB000733 </v>
          </cell>
          <cell r="P65" t="str">
            <v xml:space="preserve">Kênh TT Khách hàng Cá nhân MN </v>
          </cell>
          <cell r="Q65" t="str">
            <v xml:space="preserve">01RB000127 </v>
          </cell>
          <cell r="R65" t="str">
            <v xml:space="preserve">Vùng 7 </v>
          </cell>
          <cell r="S65" t="str">
            <v>01RB000316</v>
          </cell>
          <cell r="T65" t="str">
            <v>TT KHCN Liên Chiểu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>01RB000316</v>
          </cell>
          <cell r="AD65" t="str">
            <v>TT KHCN Liên Chiểu</v>
          </cell>
          <cell r="AE65" t="str">
            <v>01BR000335</v>
          </cell>
          <cell r="AF65" t="str">
            <v>Phòng giao dịch Liên Chiểu</v>
          </cell>
          <cell r="AG65" t="str">
            <v xml:space="preserve">Đang sử dụng </v>
          </cell>
          <cell r="AH65" t="str">
            <v>Dùng chung</v>
          </cell>
          <cell r="AI65">
            <v>45079</v>
          </cell>
        </row>
        <row r="66">
          <cell r="A66" t="str">
            <v>00119884911483</v>
          </cell>
          <cell r="B66" t="str">
            <v>Ghế họp Jupiter-03</v>
          </cell>
          <cell r="D66" t="str">
            <v>Ghế lưới họp chân quỳ</v>
          </cell>
          <cell r="E66">
            <v>2730200</v>
          </cell>
          <cell r="F66">
            <v>0</v>
          </cell>
          <cell r="G66" t="str">
            <v>037866</v>
          </cell>
          <cell r="H66" t="str">
            <v>Nguyễn Chí Công</v>
          </cell>
          <cell r="I66" t="str">
            <v xml:space="preserve"> 01SB000001 </v>
          </cell>
          <cell r="J66" t="str">
            <v xml:space="preserve"> MSB </v>
          </cell>
          <cell r="K66" t="str">
            <v xml:space="preserve">01RB000001 </v>
          </cell>
          <cell r="L66" t="str">
            <v xml:space="preserve">Ngân hàng Bán lẻ </v>
          </cell>
          <cell r="M66" t="str">
            <v xml:space="preserve">01RB000382 </v>
          </cell>
          <cell r="N66" t="str">
            <v xml:space="preserve">TT Kênh Bán hàng và Phân phối </v>
          </cell>
          <cell r="O66" t="str">
            <v xml:space="preserve">01RB000733 </v>
          </cell>
          <cell r="P66" t="str">
            <v xml:space="preserve">Kênh TT Khách hàng Cá nhân MN </v>
          </cell>
          <cell r="Q66" t="str">
            <v xml:space="preserve">01RB000127 </v>
          </cell>
          <cell r="R66" t="str">
            <v xml:space="preserve">Vùng 7 </v>
          </cell>
          <cell r="S66" t="str">
            <v>01RB000316</v>
          </cell>
          <cell r="T66" t="str">
            <v>TT KHCN Liên Chiểu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>01RB000316</v>
          </cell>
          <cell r="AD66" t="str">
            <v>TT KHCN Liên Chiểu</v>
          </cell>
          <cell r="AE66" t="str">
            <v>01BR000335</v>
          </cell>
          <cell r="AF66" t="str">
            <v>Phòng giao dịch Liên Chiểu</v>
          </cell>
          <cell r="AG66" t="str">
            <v xml:space="preserve">Đang sử dụng </v>
          </cell>
          <cell r="AH66" t="str">
            <v>Dùng chung</v>
          </cell>
          <cell r="AI66">
            <v>45079</v>
          </cell>
        </row>
        <row r="67">
          <cell r="A67" t="str">
            <v>00119884911484</v>
          </cell>
          <cell r="B67" t="str">
            <v>Ghế họp Jupiter-03</v>
          </cell>
          <cell r="D67" t="str">
            <v>Ghế lưới họp chân quỳ</v>
          </cell>
          <cell r="E67">
            <v>2730200</v>
          </cell>
          <cell r="F67">
            <v>0</v>
          </cell>
          <cell r="G67" t="str">
            <v>037866</v>
          </cell>
          <cell r="H67" t="str">
            <v>Nguyễn Chí Công</v>
          </cell>
          <cell r="I67" t="str">
            <v xml:space="preserve"> 01SB000001 </v>
          </cell>
          <cell r="J67" t="str">
            <v xml:space="preserve"> MSB </v>
          </cell>
          <cell r="K67" t="str">
            <v xml:space="preserve">01RB000001 </v>
          </cell>
          <cell r="L67" t="str">
            <v xml:space="preserve">Ngân hàng Bán lẻ </v>
          </cell>
          <cell r="M67" t="str">
            <v xml:space="preserve">01RB000382 </v>
          </cell>
          <cell r="N67" t="str">
            <v xml:space="preserve">TT Kênh Bán hàng và Phân phối </v>
          </cell>
          <cell r="O67" t="str">
            <v xml:space="preserve">01RB000733 </v>
          </cell>
          <cell r="P67" t="str">
            <v xml:space="preserve">Kênh TT Khách hàng Cá nhân MN </v>
          </cell>
          <cell r="Q67" t="str">
            <v xml:space="preserve">01RB000127 </v>
          </cell>
          <cell r="R67" t="str">
            <v xml:space="preserve">Vùng 7 </v>
          </cell>
          <cell r="S67" t="str">
            <v>01RB000316</v>
          </cell>
          <cell r="T67" t="str">
            <v>TT KHCN Liên Chiểu</v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>01RB000316</v>
          </cell>
          <cell r="AD67" t="str">
            <v>TT KHCN Liên Chiểu</v>
          </cell>
          <cell r="AE67" t="str">
            <v>01BR000335</v>
          </cell>
          <cell r="AF67" t="str">
            <v>Phòng giao dịch Liên Chiểu</v>
          </cell>
          <cell r="AG67" t="str">
            <v xml:space="preserve">Đang sử dụng </v>
          </cell>
          <cell r="AH67" t="str">
            <v>Dùng chung</v>
          </cell>
          <cell r="AI67">
            <v>45079</v>
          </cell>
        </row>
        <row r="68">
          <cell r="A68" t="str">
            <v>00119884911485</v>
          </cell>
          <cell r="B68" t="str">
            <v>Ghế họp Jupiter-03</v>
          </cell>
          <cell r="D68" t="str">
            <v>Ghế lưới họp chân quỳ</v>
          </cell>
          <cell r="E68">
            <v>2730200</v>
          </cell>
          <cell r="F68">
            <v>0</v>
          </cell>
          <cell r="G68" t="str">
            <v>037866</v>
          </cell>
          <cell r="H68" t="str">
            <v>Nguyễn Chí Công</v>
          </cell>
          <cell r="I68" t="str">
            <v xml:space="preserve"> 01SB000001 </v>
          </cell>
          <cell r="J68" t="str">
            <v xml:space="preserve"> MSB </v>
          </cell>
          <cell r="K68" t="str">
            <v xml:space="preserve">01RB000001 </v>
          </cell>
          <cell r="L68" t="str">
            <v xml:space="preserve">Ngân hàng Bán lẻ </v>
          </cell>
          <cell r="M68" t="str">
            <v xml:space="preserve">01RB000382 </v>
          </cell>
          <cell r="N68" t="str">
            <v xml:space="preserve">TT Kênh Bán hàng và Phân phối </v>
          </cell>
          <cell r="O68" t="str">
            <v xml:space="preserve">01RB000733 </v>
          </cell>
          <cell r="P68" t="str">
            <v xml:space="preserve">Kênh TT Khách hàng Cá nhân MN </v>
          </cell>
          <cell r="Q68" t="str">
            <v xml:space="preserve">01RB000127 </v>
          </cell>
          <cell r="R68" t="str">
            <v xml:space="preserve">Vùng 7 </v>
          </cell>
          <cell r="S68" t="str">
            <v>01RB000316</v>
          </cell>
          <cell r="T68" t="str">
            <v>TT KHCN Liên Chiểu</v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>01RB000316</v>
          </cell>
          <cell r="AD68" t="str">
            <v>TT KHCN Liên Chiểu</v>
          </cell>
          <cell r="AE68" t="str">
            <v>01BR000335</v>
          </cell>
          <cell r="AF68" t="str">
            <v>Phòng giao dịch Liên Chiểu</v>
          </cell>
          <cell r="AG68" t="str">
            <v xml:space="preserve">Đang sử dụng </v>
          </cell>
          <cell r="AH68" t="str">
            <v>Dùng chung</v>
          </cell>
          <cell r="AI68">
            <v>45079</v>
          </cell>
        </row>
        <row r="69">
          <cell r="A69" t="str">
            <v>00119884911486</v>
          </cell>
          <cell r="B69" t="str">
            <v>Ghế họp Jupiter-03</v>
          </cell>
          <cell r="D69" t="str">
            <v>Ghế lưới họp chân quỳ</v>
          </cell>
          <cell r="E69">
            <v>2730200</v>
          </cell>
          <cell r="F69">
            <v>0</v>
          </cell>
          <cell r="G69" t="str">
            <v>037866</v>
          </cell>
          <cell r="H69" t="str">
            <v>Nguyễn Chí Công</v>
          </cell>
          <cell r="I69" t="str">
            <v xml:space="preserve"> 01SB000001 </v>
          </cell>
          <cell r="J69" t="str">
            <v xml:space="preserve"> MSB </v>
          </cell>
          <cell r="K69" t="str">
            <v xml:space="preserve">01RB000001 </v>
          </cell>
          <cell r="L69" t="str">
            <v xml:space="preserve">Ngân hàng Bán lẻ </v>
          </cell>
          <cell r="M69" t="str">
            <v xml:space="preserve">01RB000382 </v>
          </cell>
          <cell r="N69" t="str">
            <v xml:space="preserve">TT Kênh Bán hàng và Phân phối </v>
          </cell>
          <cell r="O69" t="str">
            <v xml:space="preserve">01RB000733 </v>
          </cell>
          <cell r="P69" t="str">
            <v xml:space="preserve">Kênh TT Khách hàng Cá nhân MN </v>
          </cell>
          <cell r="Q69" t="str">
            <v xml:space="preserve">01RB000127 </v>
          </cell>
          <cell r="R69" t="str">
            <v xml:space="preserve">Vùng 7 </v>
          </cell>
          <cell r="S69" t="str">
            <v>01RB000316</v>
          </cell>
          <cell r="T69" t="str">
            <v>TT KHCN Liên Chiểu</v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>01RB000316</v>
          </cell>
          <cell r="AD69" t="str">
            <v>TT KHCN Liên Chiểu</v>
          </cell>
          <cell r="AE69" t="str">
            <v>01BR000335</v>
          </cell>
          <cell r="AF69" t="str">
            <v>Phòng giao dịch Liên Chiểu</v>
          </cell>
          <cell r="AG69" t="str">
            <v xml:space="preserve">Đang sử dụng </v>
          </cell>
          <cell r="AH69" t="str">
            <v>Dùng chung</v>
          </cell>
          <cell r="AI69">
            <v>45079</v>
          </cell>
        </row>
        <row r="70">
          <cell r="A70" t="str">
            <v>00119884911487</v>
          </cell>
          <cell r="B70" t="str">
            <v>Ghế họp Jupiter-03</v>
          </cell>
          <cell r="D70" t="str">
            <v>Ghế lưới họp chân quỳ</v>
          </cell>
          <cell r="E70">
            <v>2730200</v>
          </cell>
          <cell r="F70">
            <v>0</v>
          </cell>
          <cell r="G70" t="str">
            <v>037866</v>
          </cell>
          <cell r="H70" t="str">
            <v>Nguyễn Chí Công</v>
          </cell>
          <cell r="I70" t="str">
            <v xml:space="preserve"> 01SB000001 </v>
          </cell>
          <cell r="J70" t="str">
            <v xml:space="preserve"> MSB </v>
          </cell>
          <cell r="K70" t="str">
            <v xml:space="preserve">01RB000001 </v>
          </cell>
          <cell r="L70" t="str">
            <v xml:space="preserve">Ngân hàng Bán lẻ </v>
          </cell>
          <cell r="M70" t="str">
            <v xml:space="preserve">01RB000382 </v>
          </cell>
          <cell r="N70" t="str">
            <v xml:space="preserve">TT Kênh Bán hàng và Phân phối </v>
          </cell>
          <cell r="O70" t="str">
            <v xml:space="preserve">01RB000733 </v>
          </cell>
          <cell r="P70" t="str">
            <v xml:space="preserve">Kênh TT Khách hàng Cá nhân MN </v>
          </cell>
          <cell r="Q70" t="str">
            <v xml:space="preserve">01RB000127 </v>
          </cell>
          <cell r="R70" t="str">
            <v xml:space="preserve">Vùng 7 </v>
          </cell>
          <cell r="S70" t="str">
            <v>01RB000316</v>
          </cell>
          <cell r="T70" t="str">
            <v>TT KHCN Liên Chiểu</v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>01RB000316</v>
          </cell>
          <cell r="AD70" t="str">
            <v>TT KHCN Liên Chiểu</v>
          </cell>
          <cell r="AE70" t="str">
            <v>01BR000335</v>
          </cell>
          <cell r="AF70" t="str">
            <v>Phòng giao dịch Liên Chiểu</v>
          </cell>
          <cell r="AG70" t="str">
            <v xml:space="preserve">Đang sử dụng </v>
          </cell>
          <cell r="AH70" t="str">
            <v>Dùng chung</v>
          </cell>
          <cell r="AI70">
            <v>45079</v>
          </cell>
        </row>
        <row r="71">
          <cell r="A71" t="str">
            <v>00119884911488</v>
          </cell>
          <cell r="B71" t="str">
            <v>Ghế họp Jupiter-03</v>
          </cell>
          <cell r="D71" t="str">
            <v>Ghế lưới họp chân quỳ</v>
          </cell>
          <cell r="E71">
            <v>2730200</v>
          </cell>
          <cell r="F71">
            <v>0</v>
          </cell>
          <cell r="G71" t="str">
            <v>037866</v>
          </cell>
          <cell r="H71" t="str">
            <v>Nguyễn Chí Công</v>
          </cell>
          <cell r="I71" t="str">
            <v xml:space="preserve"> 01SB000001 </v>
          </cell>
          <cell r="J71" t="str">
            <v xml:space="preserve"> MSB </v>
          </cell>
          <cell r="K71" t="str">
            <v xml:space="preserve">01RB000001 </v>
          </cell>
          <cell r="L71" t="str">
            <v xml:space="preserve">Ngân hàng Bán lẻ </v>
          </cell>
          <cell r="M71" t="str">
            <v xml:space="preserve">01RB000382 </v>
          </cell>
          <cell r="N71" t="str">
            <v xml:space="preserve">TT Kênh Bán hàng và Phân phối </v>
          </cell>
          <cell r="O71" t="str">
            <v xml:space="preserve">01RB000733 </v>
          </cell>
          <cell r="P71" t="str">
            <v xml:space="preserve">Kênh TT Khách hàng Cá nhân MN </v>
          </cell>
          <cell r="Q71" t="str">
            <v xml:space="preserve">01RB000127 </v>
          </cell>
          <cell r="R71" t="str">
            <v xml:space="preserve">Vùng 7 </v>
          </cell>
          <cell r="S71" t="str">
            <v>01RB000316</v>
          </cell>
          <cell r="T71" t="str">
            <v>TT KHCN Liên Chiểu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>01RB000316</v>
          </cell>
          <cell r="AD71" t="str">
            <v>TT KHCN Liên Chiểu</v>
          </cell>
          <cell r="AE71" t="str">
            <v>01BR000335</v>
          </cell>
          <cell r="AF71" t="str">
            <v>Phòng giao dịch Liên Chiểu</v>
          </cell>
          <cell r="AG71" t="str">
            <v xml:space="preserve">Đang sử dụng </v>
          </cell>
          <cell r="AH71" t="str">
            <v>Dùng chung</v>
          </cell>
          <cell r="AI71">
            <v>45079</v>
          </cell>
        </row>
        <row r="72">
          <cell r="A72" t="str">
            <v>00119884911489</v>
          </cell>
          <cell r="B72" t="str">
            <v>Ghế họp Jupiter-03</v>
          </cell>
          <cell r="D72" t="str">
            <v>Ghế lưới họp chân quỳ</v>
          </cell>
          <cell r="E72">
            <v>2730200</v>
          </cell>
          <cell r="F72">
            <v>0</v>
          </cell>
          <cell r="G72" t="str">
            <v>037866</v>
          </cell>
          <cell r="H72" t="str">
            <v>Nguyễn Chí Công</v>
          </cell>
          <cell r="I72" t="str">
            <v xml:space="preserve"> 01SB000001 </v>
          </cell>
          <cell r="J72" t="str">
            <v xml:space="preserve"> MSB </v>
          </cell>
          <cell r="K72" t="str">
            <v xml:space="preserve">01RB000001 </v>
          </cell>
          <cell r="L72" t="str">
            <v xml:space="preserve">Ngân hàng Bán lẻ </v>
          </cell>
          <cell r="M72" t="str">
            <v xml:space="preserve">01RB000382 </v>
          </cell>
          <cell r="N72" t="str">
            <v xml:space="preserve">TT Kênh Bán hàng và Phân phối </v>
          </cell>
          <cell r="O72" t="str">
            <v xml:space="preserve">01RB000733 </v>
          </cell>
          <cell r="P72" t="str">
            <v xml:space="preserve">Kênh TT Khách hàng Cá nhân MN </v>
          </cell>
          <cell r="Q72" t="str">
            <v xml:space="preserve">01RB000127 </v>
          </cell>
          <cell r="R72" t="str">
            <v xml:space="preserve">Vùng 7 </v>
          </cell>
          <cell r="S72" t="str">
            <v>01RB000316</v>
          </cell>
          <cell r="T72" t="str">
            <v>TT KHCN Liên Chiểu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>01RB000316</v>
          </cell>
          <cell r="AD72" t="str">
            <v>TT KHCN Liên Chiểu</v>
          </cell>
          <cell r="AE72" t="str">
            <v>01BR000335</v>
          </cell>
          <cell r="AF72" t="str">
            <v>Phòng giao dịch Liên Chiểu</v>
          </cell>
          <cell r="AG72" t="str">
            <v xml:space="preserve">Đang sử dụng </v>
          </cell>
          <cell r="AH72" t="str">
            <v>Dùng chung</v>
          </cell>
          <cell r="AI72">
            <v>45079</v>
          </cell>
        </row>
        <row r="73">
          <cell r="A73" t="str">
            <v>00119884911490</v>
          </cell>
          <cell r="B73" t="str">
            <v>Ghế họp Jupiter-03</v>
          </cell>
          <cell r="D73" t="str">
            <v>Ghế lưới họp chân quỳ</v>
          </cell>
          <cell r="E73">
            <v>2730200</v>
          </cell>
          <cell r="F73">
            <v>0</v>
          </cell>
          <cell r="G73" t="str">
            <v>037866</v>
          </cell>
          <cell r="H73" t="str">
            <v>Nguyễn Chí Công</v>
          </cell>
          <cell r="I73" t="str">
            <v xml:space="preserve"> 01SB000001 </v>
          </cell>
          <cell r="J73" t="str">
            <v xml:space="preserve"> MSB </v>
          </cell>
          <cell r="K73" t="str">
            <v xml:space="preserve">01RB000001 </v>
          </cell>
          <cell r="L73" t="str">
            <v xml:space="preserve">Ngân hàng Bán lẻ </v>
          </cell>
          <cell r="M73" t="str">
            <v xml:space="preserve">01RB000382 </v>
          </cell>
          <cell r="N73" t="str">
            <v xml:space="preserve">TT Kênh Bán hàng và Phân phối </v>
          </cell>
          <cell r="O73" t="str">
            <v xml:space="preserve">01RB000733 </v>
          </cell>
          <cell r="P73" t="str">
            <v xml:space="preserve">Kênh TT Khách hàng Cá nhân MN </v>
          </cell>
          <cell r="Q73" t="str">
            <v xml:space="preserve">01RB000127 </v>
          </cell>
          <cell r="R73" t="str">
            <v xml:space="preserve">Vùng 7 </v>
          </cell>
          <cell r="S73" t="str">
            <v>01RB000316</v>
          </cell>
          <cell r="T73" t="str">
            <v>TT KHCN Liên Chiểu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>01RB000316</v>
          </cell>
          <cell r="AD73" t="str">
            <v>TT KHCN Liên Chiểu</v>
          </cell>
          <cell r="AE73" t="str">
            <v>01BR000335</v>
          </cell>
          <cell r="AF73" t="str">
            <v>Phòng giao dịch Liên Chiểu</v>
          </cell>
          <cell r="AG73" t="str">
            <v xml:space="preserve">Đang sử dụng </v>
          </cell>
          <cell r="AH73" t="str">
            <v>Dùng chung</v>
          </cell>
          <cell r="AI73">
            <v>45079</v>
          </cell>
        </row>
        <row r="74">
          <cell r="A74" t="str">
            <v>00119884911491</v>
          </cell>
          <cell r="B74" t="str">
            <v>Ghế họp Jupiter-03</v>
          </cell>
          <cell r="D74" t="str">
            <v>Ghế lưới họp chân quỳ</v>
          </cell>
          <cell r="E74">
            <v>2730200</v>
          </cell>
          <cell r="F74">
            <v>0</v>
          </cell>
          <cell r="G74" t="str">
            <v>037866</v>
          </cell>
          <cell r="H74" t="str">
            <v>Nguyễn Chí Công</v>
          </cell>
          <cell r="I74" t="str">
            <v xml:space="preserve"> 01SB000001 </v>
          </cell>
          <cell r="J74" t="str">
            <v xml:space="preserve"> MSB </v>
          </cell>
          <cell r="K74" t="str">
            <v xml:space="preserve">01RB000001 </v>
          </cell>
          <cell r="L74" t="str">
            <v xml:space="preserve">Ngân hàng Bán lẻ </v>
          </cell>
          <cell r="M74" t="str">
            <v xml:space="preserve">01RB000382 </v>
          </cell>
          <cell r="N74" t="str">
            <v xml:space="preserve">TT Kênh Bán hàng và Phân phối </v>
          </cell>
          <cell r="O74" t="str">
            <v xml:space="preserve">01RB000733 </v>
          </cell>
          <cell r="P74" t="str">
            <v xml:space="preserve">Kênh TT Khách hàng Cá nhân MN </v>
          </cell>
          <cell r="Q74" t="str">
            <v xml:space="preserve">01RB000127 </v>
          </cell>
          <cell r="R74" t="str">
            <v xml:space="preserve">Vùng 7 </v>
          </cell>
          <cell r="S74" t="str">
            <v>01RB000316</v>
          </cell>
          <cell r="T74" t="str">
            <v>TT KHCN Liên Chiểu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>01RB000316</v>
          </cell>
          <cell r="AD74" t="str">
            <v>TT KHCN Liên Chiểu</v>
          </cell>
          <cell r="AE74" t="str">
            <v>01BR000335</v>
          </cell>
          <cell r="AF74" t="str">
            <v>Phòng giao dịch Liên Chiểu</v>
          </cell>
          <cell r="AG74" t="str">
            <v xml:space="preserve">Đang sử dụng </v>
          </cell>
          <cell r="AH74" t="str">
            <v>Dùng chung</v>
          </cell>
          <cell r="AI74">
            <v>45079</v>
          </cell>
        </row>
        <row r="75">
          <cell r="A75" t="str">
            <v>00119884911408</v>
          </cell>
          <cell r="B75" t="str">
            <v>Ghế nhân viên quầy giao dịch Iris-D 02</v>
          </cell>
          <cell r="D75" t="str">
            <v>Ghế nhân viên chân xoay</v>
          </cell>
          <cell r="E75">
            <v>2453000</v>
          </cell>
          <cell r="F75">
            <v>0</v>
          </cell>
          <cell r="G75" t="str">
            <v>037866</v>
          </cell>
          <cell r="H75" t="str">
            <v>Nguyễn Chí Công</v>
          </cell>
          <cell r="I75" t="str">
            <v xml:space="preserve"> 01SB000001 </v>
          </cell>
          <cell r="J75" t="str">
            <v xml:space="preserve"> MSB </v>
          </cell>
          <cell r="K75" t="str">
            <v xml:space="preserve">01RB000001 </v>
          </cell>
          <cell r="L75" t="str">
            <v xml:space="preserve">Ngân hàng Bán lẻ </v>
          </cell>
          <cell r="M75" t="str">
            <v xml:space="preserve">01RB000382 </v>
          </cell>
          <cell r="N75" t="str">
            <v xml:space="preserve">TT Kênh Bán hàng và Phân phối </v>
          </cell>
          <cell r="O75" t="str">
            <v xml:space="preserve">01RB000733 </v>
          </cell>
          <cell r="P75" t="str">
            <v xml:space="preserve">Kênh TT Khách hàng Cá nhân MN </v>
          </cell>
          <cell r="Q75" t="str">
            <v xml:space="preserve">01RB000127 </v>
          </cell>
          <cell r="R75" t="str">
            <v xml:space="preserve">Vùng 7 </v>
          </cell>
          <cell r="S75" t="str">
            <v>01RB000316</v>
          </cell>
          <cell r="T75" t="str">
            <v>TT KHCN Liên Chiểu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>01RB000316</v>
          </cell>
          <cell r="AD75" t="str">
            <v>TT KHCN Liên Chiểu</v>
          </cell>
          <cell r="AE75" t="str">
            <v>01BR000335</v>
          </cell>
          <cell r="AF75" t="str">
            <v>Phòng giao dịch Liên Chiểu</v>
          </cell>
          <cell r="AG75" t="str">
            <v xml:space="preserve">Đang sử dụng </v>
          </cell>
          <cell r="AH75" t="str">
            <v>Dùng chung</v>
          </cell>
          <cell r="AI75">
            <v>45079</v>
          </cell>
        </row>
        <row r="76">
          <cell r="A76" t="str">
            <v>00119884911443</v>
          </cell>
          <cell r="B76" t="str">
            <v>Tủ thấp (800x400x900mm)</v>
          </cell>
          <cell r="D76" t="str">
            <v>Tủ tài liệu thấp</v>
          </cell>
          <cell r="E76">
            <v>2005300</v>
          </cell>
          <cell r="F76">
            <v>0</v>
          </cell>
          <cell r="G76" t="str">
            <v>037866</v>
          </cell>
          <cell r="H76" t="str">
            <v>Nguyễn Chí Công</v>
          </cell>
          <cell r="I76" t="str">
            <v xml:space="preserve"> 01SB000001 </v>
          </cell>
          <cell r="J76" t="str">
            <v xml:space="preserve"> MSB </v>
          </cell>
          <cell r="K76" t="str">
            <v xml:space="preserve">01RB000001 </v>
          </cell>
          <cell r="L76" t="str">
            <v xml:space="preserve">Ngân hàng Bán lẻ </v>
          </cell>
          <cell r="M76" t="str">
            <v xml:space="preserve">01RB000382 </v>
          </cell>
          <cell r="N76" t="str">
            <v xml:space="preserve">TT Kênh Bán hàng và Phân phối </v>
          </cell>
          <cell r="O76" t="str">
            <v xml:space="preserve">01RB000733 </v>
          </cell>
          <cell r="P76" t="str">
            <v xml:space="preserve">Kênh TT Khách hàng Cá nhân MN </v>
          </cell>
          <cell r="Q76" t="str">
            <v xml:space="preserve">01RB000127 </v>
          </cell>
          <cell r="R76" t="str">
            <v xml:space="preserve">Vùng 7 </v>
          </cell>
          <cell r="S76" t="str">
            <v>01RB000316</v>
          </cell>
          <cell r="T76" t="str">
            <v>TT KHCN Liên Chiểu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>01RB000316</v>
          </cell>
          <cell r="AD76" t="str">
            <v>TT KHCN Liên Chiểu</v>
          </cell>
          <cell r="AE76" t="str">
            <v>01BR000335</v>
          </cell>
          <cell r="AF76" t="str">
            <v>Phòng giao dịch Liên Chiểu</v>
          </cell>
          <cell r="AG76" t="str">
            <v xml:space="preserve">Đang sử dụng </v>
          </cell>
          <cell r="AH76" t="str">
            <v>Dùng chung</v>
          </cell>
          <cell r="AI76">
            <v>45079</v>
          </cell>
        </row>
        <row r="77">
          <cell r="A77" t="str">
            <v>00119884911444</v>
          </cell>
          <cell r="B77" t="str">
            <v>Tủ thấp (800x400x900mm)</v>
          </cell>
          <cell r="D77" t="str">
            <v>Tủ tài liệu thấp</v>
          </cell>
          <cell r="E77">
            <v>2005300</v>
          </cell>
          <cell r="F77">
            <v>0</v>
          </cell>
          <cell r="G77" t="str">
            <v>037866</v>
          </cell>
          <cell r="H77" t="str">
            <v>Nguyễn Chí Công</v>
          </cell>
          <cell r="I77" t="str">
            <v xml:space="preserve"> 01SB000001 </v>
          </cell>
          <cell r="J77" t="str">
            <v xml:space="preserve"> MSB </v>
          </cell>
          <cell r="K77" t="str">
            <v xml:space="preserve">01RB000001 </v>
          </cell>
          <cell r="L77" t="str">
            <v xml:space="preserve">Ngân hàng Bán lẻ </v>
          </cell>
          <cell r="M77" t="str">
            <v xml:space="preserve">01RB000382 </v>
          </cell>
          <cell r="N77" t="str">
            <v xml:space="preserve">TT Kênh Bán hàng và Phân phối </v>
          </cell>
          <cell r="O77" t="str">
            <v xml:space="preserve">01RB000733 </v>
          </cell>
          <cell r="P77" t="str">
            <v xml:space="preserve">Kênh TT Khách hàng Cá nhân MN </v>
          </cell>
          <cell r="Q77" t="str">
            <v xml:space="preserve">01RB000127 </v>
          </cell>
          <cell r="R77" t="str">
            <v xml:space="preserve">Vùng 7 </v>
          </cell>
          <cell r="S77" t="str">
            <v>01RB000316</v>
          </cell>
          <cell r="T77" t="str">
            <v>TT KHCN Liên Chiểu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>01RB000316</v>
          </cell>
          <cell r="AD77" t="str">
            <v>TT KHCN Liên Chiểu</v>
          </cell>
          <cell r="AE77" t="str">
            <v>01BR000335</v>
          </cell>
          <cell r="AF77" t="str">
            <v>Phòng giao dịch Liên Chiểu</v>
          </cell>
          <cell r="AG77" t="str">
            <v xml:space="preserve">Đang sử dụng </v>
          </cell>
          <cell r="AH77" t="str">
            <v>Dùng chung</v>
          </cell>
          <cell r="AI77">
            <v>45079</v>
          </cell>
        </row>
        <row r="78">
          <cell r="A78" t="str">
            <v>00119884911500</v>
          </cell>
          <cell r="B78" t="str">
            <v>Tủ liên kết vách ngăn quầy V-P (1695x400x750mm)</v>
          </cell>
          <cell r="D78" t="str">
            <v>Tủ liên kết vách ngăn</v>
          </cell>
          <cell r="E78">
            <v>2532200</v>
          </cell>
          <cell r="F78">
            <v>0</v>
          </cell>
          <cell r="G78" t="str">
            <v>037866</v>
          </cell>
          <cell r="H78" t="str">
            <v>Nguyễn Chí Công</v>
          </cell>
          <cell r="I78" t="str">
            <v xml:space="preserve"> 01SB000001 </v>
          </cell>
          <cell r="J78" t="str">
            <v xml:space="preserve"> MSB </v>
          </cell>
          <cell r="K78" t="str">
            <v xml:space="preserve">01RB000001 </v>
          </cell>
          <cell r="L78" t="str">
            <v xml:space="preserve">Ngân hàng Bán lẻ </v>
          </cell>
          <cell r="M78" t="str">
            <v xml:space="preserve">01RB000382 </v>
          </cell>
          <cell r="N78" t="str">
            <v xml:space="preserve">TT Kênh Bán hàng và Phân phối </v>
          </cell>
          <cell r="O78" t="str">
            <v xml:space="preserve">01RB000733 </v>
          </cell>
          <cell r="P78" t="str">
            <v xml:space="preserve">Kênh TT Khách hàng Cá nhân MN </v>
          </cell>
          <cell r="Q78" t="str">
            <v xml:space="preserve">01RB000127 </v>
          </cell>
          <cell r="R78" t="str">
            <v xml:space="preserve">Vùng 7 </v>
          </cell>
          <cell r="S78" t="str">
            <v>01RB000316</v>
          </cell>
          <cell r="T78" t="str">
            <v>TT KHCN Liên Chiểu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>01RB000316</v>
          </cell>
          <cell r="AD78" t="str">
            <v>TT KHCN Liên Chiểu</v>
          </cell>
          <cell r="AE78" t="str">
            <v>01BR000335</v>
          </cell>
          <cell r="AF78" t="str">
            <v>Phòng giao dịch Liên Chiểu</v>
          </cell>
          <cell r="AG78" t="str">
            <v xml:space="preserve">Đang sử dụng </v>
          </cell>
          <cell r="AH78" t="str">
            <v>Dùng chung</v>
          </cell>
          <cell r="AI78">
            <v>45079</v>
          </cell>
        </row>
        <row r="79">
          <cell r="A79" t="str">
            <v>00119884911501</v>
          </cell>
          <cell r="B79" t="str">
            <v>Tủ liên kết vách ngăn quầy V-T (2822x400x750mm)</v>
          </cell>
          <cell r="D79" t="str">
            <v>Tủ liên kết vách ngăn</v>
          </cell>
          <cell r="E79">
            <v>4306500</v>
          </cell>
          <cell r="F79">
            <v>0</v>
          </cell>
          <cell r="G79" t="str">
            <v>037866</v>
          </cell>
          <cell r="H79" t="str">
            <v>Nguyễn Chí Công</v>
          </cell>
          <cell r="I79" t="str">
            <v xml:space="preserve"> 01SB000001 </v>
          </cell>
          <cell r="J79" t="str">
            <v xml:space="preserve"> MSB </v>
          </cell>
          <cell r="K79" t="str">
            <v xml:space="preserve">01RB000001 </v>
          </cell>
          <cell r="L79" t="str">
            <v xml:space="preserve">Ngân hàng Bán lẻ </v>
          </cell>
          <cell r="M79" t="str">
            <v xml:space="preserve">01RB000382 </v>
          </cell>
          <cell r="N79" t="str">
            <v xml:space="preserve">TT Kênh Bán hàng và Phân phối </v>
          </cell>
          <cell r="O79" t="str">
            <v xml:space="preserve">01RB000733 </v>
          </cell>
          <cell r="P79" t="str">
            <v xml:space="preserve">Kênh TT Khách hàng Cá nhân MN </v>
          </cell>
          <cell r="Q79" t="str">
            <v xml:space="preserve">01RB000127 </v>
          </cell>
          <cell r="R79" t="str">
            <v xml:space="preserve">Vùng 7 </v>
          </cell>
          <cell r="S79" t="str">
            <v>01RB000316</v>
          </cell>
          <cell r="T79" t="str">
            <v>TT KHCN Liên Chiểu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>01RB000316</v>
          </cell>
          <cell r="AD79" t="str">
            <v>TT KHCN Liên Chiểu</v>
          </cell>
          <cell r="AE79" t="str">
            <v>01BR000335</v>
          </cell>
          <cell r="AF79" t="str">
            <v>Phòng giao dịch Liên Chiểu</v>
          </cell>
          <cell r="AG79" t="str">
            <v xml:space="preserve">Đang sử dụng </v>
          </cell>
          <cell r="AH79" t="str">
            <v>Dùng chung</v>
          </cell>
          <cell r="AI79">
            <v>45079</v>
          </cell>
        </row>
        <row r="80">
          <cell r="A80" t="str">
            <v>00119884911502</v>
          </cell>
          <cell r="B80" t="str">
            <v>Tủ thấp dưới backdrop TB-B (850x400x750mm)</v>
          </cell>
          <cell r="D80" t="str">
            <v>Tủ tài liệu thấp</v>
          </cell>
          <cell r="E80">
            <v>2090000</v>
          </cell>
          <cell r="F80">
            <v>0</v>
          </cell>
          <cell r="G80" t="str">
            <v>037866</v>
          </cell>
          <cell r="H80" t="str">
            <v>Nguyễn Chí Công</v>
          </cell>
          <cell r="I80" t="str">
            <v xml:space="preserve"> 01SB000001 </v>
          </cell>
          <cell r="J80" t="str">
            <v xml:space="preserve"> MSB </v>
          </cell>
          <cell r="K80" t="str">
            <v xml:space="preserve">01RB000001 </v>
          </cell>
          <cell r="L80" t="str">
            <v xml:space="preserve">Ngân hàng Bán lẻ </v>
          </cell>
          <cell r="M80" t="str">
            <v xml:space="preserve">01RB000382 </v>
          </cell>
          <cell r="N80" t="str">
            <v xml:space="preserve">TT Kênh Bán hàng và Phân phối </v>
          </cell>
          <cell r="O80" t="str">
            <v xml:space="preserve">01RB000733 </v>
          </cell>
          <cell r="P80" t="str">
            <v xml:space="preserve">Kênh TT Khách hàng Cá nhân MN </v>
          </cell>
          <cell r="Q80" t="str">
            <v xml:space="preserve">01RB000127 </v>
          </cell>
          <cell r="R80" t="str">
            <v xml:space="preserve">Vùng 7 </v>
          </cell>
          <cell r="S80" t="str">
            <v>01RB000316</v>
          </cell>
          <cell r="T80" t="str">
            <v>TT KHCN Liên Chiểu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>01RB000316</v>
          </cell>
          <cell r="AD80" t="str">
            <v>TT KHCN Liên Chiểu</v>
          </cell>
          <cell r="AE80" t="str">
            <v>01BR000335</v>
          </cell>
          <cell r="AF80" t="str">
            <v>Phòng giao dịch Liên Chiểu</v>
          </cell>
          <cell r="AG80" t="str">
            <v xml:space="preserve">Đang sử dụng </v>
          </cell>
          <cell r="AH80" t="str">
            <v>Dùng chung</v>
          </cell>
          <cell r="AI80">
            <v>45079</v>
          </cell>
        </row>
        <row r="81">
          <cell r="A81" t="str">
            <v>00119884911503</v>
          </cell>
          <cell r="B81" t="str">
            <v>Tủ thấp dưới backdrop TB-D (995x400x750mm)</v>
          </cell>
          <cell r="D81" t="str">
            <v>Tủ tài liệu thấp</v>
          </cell>
          <cell r="E81">
            <v>2267100</v>
          </cell>
          <cell r="F81">
            <v>0</v>
          </cell>
          <cell r="G81" t="str">
            <v>037866</v>
          </cell>
          <cell r="H81" t="str">
            <v>Nguyễn Chí Công</v>
          </cell>
          <cell r="I81" t="str">
            <v xml:space="preserve"> 01SB000001 </v>
          </cell>
          <cell r="J81" t="str">
            <v xml:space="preserve"> MSB </v>
          </cell>
          <cell r="K81" t="str">
            <v xml:space="preserve">01RB000001 </v>
          </cell>
          <cell r="L81" t="str">
            <v xml:space="preserve">Ngân hàng Bán lẻ </v>
          </cell>
          <cell r="M81" t="str">
            <v xml:space="preserve">01RB000382 </v>
          </cell>
          <cell r="N81" t="str">
            <v xml:space="preserve">TT Kênh Bán hàng và Phân phối </v>
          </cell>
          <cell r="O81" t="str">
            <v xml:space="preserve">01RB000733 </v>
          </cell>
          <cell r="P81" t="str">
            <v xml:space="preserve">Kênh TT Khách hàng Cá nhân MN </v>
          </cell>
          <cell r="Q81" t="str">
            <v xml:space="preserve">01RB000127 </v>
          </cell>
          <cell r="R81" t="str">
            <v xml:space="preserve">Vùng 7 </v>
          </cell>
          <cell r="S81" t="str">
            <v>01RB000316</v>
          </cell>
          <cell r="T81" t="str">
            <v>TT KHCN Liên Chiểu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>01RB000316</v>
          </cell>
          <cell r="AD81" t="str">
            <v>TT KHCN Liên Chiểu</v>
          </cell>
          <cell r="AE81" t="str">
            <v>01BR000335</v>
          </cell>
          <cell r="AF81" t="str">
            <v>Phòng giao dịch Liên Chiểu</v>
          </cell>
          <cell r="AG81" t="str">
            <v xml:space="preserve">Đang sử dụng </v>
          </cell>
          <cell r="AH81" t="str">
            <v>Dùng chung</v>
          </cell>
          <cell r="AI81">
            <v>45079</v>
          </cell>
        </row>
        <row r="82">
          <cell r="A82" t="str">
            <v>00119884911504</v>
          </cell>
          <cell r="B82" t="str">
            <v>Tủ quà tặng T4 (2910x500x3000mm)</v>
          </cell>
          <cell r="D82" t="str">
            <v>Tủ quà tặng</v>
          </cell>
          <cell r="E82">
            <v>18975000</v>
          </cell>
          <cell r="F82">
            <v>0</v>
          </cell>
          <cell r="G82" t="str">
            <v>037866</v>
          </cell>
          <cell r="H82" t="str">
            <v>Nguyễn Chí Công</v>
          </cell>
          <cell r="I82" t="str">
            <v xml:space="preserve"> 01SB000001 </v>
          </cell>
          <cell r="J82" t="str">
            <v xml:space="preserve"> MSB </v>
          </cell>
          <cell r="K82" t="str">
            <v xml:space="preserve">01RB000001 </v>
          </cell>
          <cell r="L82" t="str">
            <v xml:space="preserve">Ngân hàng Bán lẻ </v>
          </cell>
          <cell r="M82" t="str">
            <v xml:space="preserve">01RB000382 </v>
          </cell>
          <cell r="N82" t="str">
            <v xml:space="preserve">TT Kênh Bán hàng và Phân phối </v>
          </cell>
          <cell r="O82" t="str">
            <v xml:space="preserve">01RB000733 </v>
          </cell>
          <cell r="P82" t="str">
            <v xml:space="preserve">Kênh TT Khách hàng Cá nhân MN </v>
          </cell>
          <cell r="Q82" t="str">
            <v xml:space="preserve">01RB000127 </v>
          </cell>
          <cell r="R82" t="str">
            <v xml:space="preserve">Vùng 7 </v>
          </cell>
          <cell r="S82" t="str">
            <v>01RB000316</v>
          </cell>
          <cell r="T82" t="str">
            <v>TT KHCN Liên Chiểu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>01RB000316</v>
          </cell>
          <cell r="AD82" t="str">
            <v>TT KHCN Liên Chiểu</v>
          </cell>
          <cell r="AE82" t="str">
            <v>01BR000335</v>
          </cell>
          <cell r="AF82" t="str">
            <v>Phòng giao dịch Liên Chiểu</v>
          </cell>
          <cell r="AG82" t="str">
            <v xml:space="preserve">Đang sử dụng </v>
          </cell>
          <cell r="AH82" t="str">
            <v>Dùng chung</v>
          </cell>
          <cell r="AI82">
            <v>45079</v>
          </cell>
        </row>
        <row r="83">
          <cell r="A83" t="str">
            <v>00119884911505</v>
          </cell>
          <cell r="B83" t="str">
            <v>Bàn CS + Bảng ngăn vách kính (1400x1908x1100mm)</v>
          </cell>
          <cell r="D83" t="str">
            <v>Bàn tư vấn + vách ngăn kính</v>
          </cell>
          <cell r="E83">
            <v>10131000</v>
          </cell>
          <cell r="F83">
            <v>0</v>
          </cell>
          <cell r="G83" t="str">
            <v>037866</v>
          </cell>
          <cell r="H83" t="str">
            <v>Nguyễn Chí Công</v>
          </cell>
          <cell r="I83" t="str">
            <v xml:space="preserve"> 01SB000001 </v>
          </cell>
          <cell r="J83" t="str">
            <v xml:space="preserve"> MSB </v>
          </cell>
          <cell r="K83" t="str">
            <v xml:space="preserve">01RB000001 </v>
          </cell>
          <cell r="L83" t="str">
            <v xml:space="preserve">Ngân hàng Bán lẻ </v>
          </cell>
          <cell r="M83" t="str">
            <v xml:space="preserve">01RB000382 </v>
          </cell>
          <cell r="N83" t="str">
            <v xml:space="preserve">TT Kênh Bán hàng và Phân phối </v>
          </cell>
          <cell r="O83" t="str">
            <v xml:space="preserve">01RB000733 </v>
          </cell>
          <cell r="P83" t="str">
            <v xml:space="preserve">Kênh TT Khách hàng Cá nhân MN </v>
          </cell>
          <cell r="Q83" t="str">
            <v xml:space="preserve">01RB000127 </v>
          </cell>
          <cell r="R83" t="str">
            <v xml:space="preserve">Vùng 7 </v>
          </cell>
          <cell r="S83" t="str">
            <v>01RB000316</v>
          </cell>
          <cell r="T83" t="str">
            <v>TT KHCN Liên Chiểu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>01RB000316</v>
          </cell>
          <cell r="AD83" t="str">
            <v>TT KHCN Liên Chiểu</v>
          </cell>
          <cell r="AE83" t="str">
            <v>01BR000335</v>
          </cell>
          <cell r="AF83" t="str">
            <v>Phòng giao dịch Liên Chiểu</v>
          </cell>
          <cell r="AG83" t="str">
            <v xml:space="preserve">Đang sử dụng </v>
          </cell>
          <cell r="AH83" t="str">
            <v>Dùng chung</v>
          </cell>
          <cell r="AI83">
            <v>45079</v>
          </cell>
        </row>
        <row r="84">
          <cell r="A84" t="str">
            <v>00119884911506</v>
          </cell>
          <cell r="B84" t="str">
            <v>Bàn CS + Bảng ngăn vách kính (1400x1908x1100mm)</v>
          </cell>
          <cell r="D84" t="str">
            <v>Bàn tư vấn + vách ngăn kính</v>
          </cell>
          <cell r="E84">
            <v>10131000</v>
          </cell>
          <cell r="F84">
            <v>0</v>
          </cell>
          <cell r="G84" t="str">
            <v>037866</v>
          </cell>
          <cell r="H84" t="str">
            <v>Nguyễn Chí Công</v>
          </cell>
          <cell r="I84" t="str">
            <v xml:space="preserve"> 01SB000001 </v>
          </cell>
          <cell r="J84" t="str">
            <v xml:space="preserve"> MSB </v>
          </cell>
          <cell r="K84" t="str">
            <v xml:space="preserve">01RB000001 </v>
          </cell>
          <cell r="L84" t="str">
            <v xml:space="preserve">Ngân hàng Bán lẻ </v>
          </cell>
          <cell r="M84" t="str">
            <v xml:space="preserve">01RB000382 </v>
          </cell>
          <cell r="N84" t="str">
            <v xml:space="preserve">TT Kênh Bán hàng và Phân phối </v>
          </cell>
          <cell r="O84" t="str">
            <v xml:space="preserve">01RB000733 </v>
          </cell>
          <cell r="P84" t="str">
            <v xml:space="preserve">Kênh TT Khách hàng Cá nhân MN </v>
          </cell>
          <cell r="Q84" t="str">
            <v xml:space="preserve">01RB000127 </v>
          </cell>
          <cell r="R84" t="str">
            <v xml:space="preserve">Vùng 7 </v>
          </cell>
          <cell r="S84" t="str">
            <v>01RB000316</v>
          </cell>
          <cell r="T84" t="str">
            <v>TT KHCN Liên Chiểu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>01RB000316</v>
          </cell>
          <cell r="AD84" t="str">
            <v>TT KHCN Liên Chiểu</v>
          </cell>
          <cell r="AE84" t="str">
            <v>01BR000335</v>
          </cell>
          <cell r="AF84" t="str">
            <v>Phòng giao dịch Liên Chiểu</v>
          </cell>
          <cell r="AG84" t="str">
            <v xml:space="preserve">Đang sử dụng </v>
          </cell>
          <cell r="AH84" t="str">
            <v>Dùng chung</v>
          </cell>
          <cell r="AI84">
            <v>45079</v>
          </cell>
        </row>
        <row r="85">
          <cell r="A85" t="str">
            <v>00119884911507</v>
          </cell>
          <cell r="B85" t="str">
            <v>Bàn CS + Bảng ngăn vách kính (1400x1908x1100mm)</v>
          </cell>
          <cell r="D85" t="str">
            <v>Bàn tư vấn + vách ngăn kính</v>
          </cell>
          <cell r="E85">
            <v>10131000</v>
          </cell>
          <cell r="F85">
            <v>0</v>
          </cell>
          <cell r="G85" t="str">
            <v>037866</v>
          </cell>
          <cell r="H85" t="str">
            <v>Nguyễn Chí Công</v>
          </cell>
          <cell r="I85" t="str">
            <v xml:space="preserve"> 01SB000001 </v>
          </cell>
          <cell r="J85" t="str">
            <v xml:space="preserve"> MSB </v>
          </cell>
          <cell r="K85" t="str">
            <v xml:space="preserve">01RB000001 </v>
          </cell>
          <cell r="L85" t="str">
            <v xml:space="preserve">Ngân hàng Bán lẻ </v>
          </cell>
          <cell r="M85" t="str">
            <v xml:space="preserve">01RB000382 </v>
          </cell>
          <cell r="N85" t="str">
            <v xml:space="preserve">TT Kênh Bán hàng và Phân phối </v>
          </cell>
          <cell r="O85" t="str">
            <v xml:space="preserve">01RB000733 </v>
          </cell>
          <cell r="P85" t="str">
            <v xml:space="preserve">Kênh TT Khách hàng Cá nhân MN </v>
          </cell>
          <cell r="Q85" t="str">
            <v xml:space="preserve">01RB000127 </v>
          </cell>
          <cell r="R85" t="str">
            <v xml:space="preserve">Vùng 7 </v>
          </cell>
          <cell r="S85" t="str">
            <v>01RB000316</v>
          </cell>
          <cell r="T85" t="str">
            <v>TT KHCN Liên Chiểu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>01RB000316</v>
          </cell>
          <cell r="AD85" t="str">
            <v>TT KHCN Liên Chiểu</v>
          </cell>
          <cell r="AE85" t="str">
            <v>01BR000335</v>
          </cell>
          <cell r="AF85" t="str">
            <v>Phòng giao dịch Liên Chiểu</v>
          </cell>
          <cell r="AG85" t="str">
            <v xml:space="preserve">Đang sử dụng </v>
          </cell>
          <cell r="AH85" t="str">
            <v>Dùng chung</v>
          </cell>
          <cell r="AI85">
            <v>45079</v>
          </cell>
        </row>
        <row r="86">
          <cell r="A86" t="str">
            <v>00119884911508</v>
          </cell>
          <cell r="B86" t="str">
            <v>Bàn BM + Bảng ngăn vách kính (1700x1908x1100mm)</v>
          </cell>
          <cell r="D86" t="str">
            <v>Bàn tư vấn + vách ngăn kính</v>
          </cell>
          <cell r="E86">
            <v>13200000</v>
          </cell>
          <cell r="F86">
            <v>0</v>
          </cell>
          <cell r="G86" t="str">
            <v>037866</v>
          </cell>
          <cell r="H86" t="str">
            <v>Nguyễn Chí Công</v>
          </cell>
          <cell r="I86" t="str">
            <v xml:space="preserve"> 01SB000001 </v>
          </cell>
          <cell r="J86" t="str">
            <v xml:space="preserve"> MSB </v>
          </cell>
          <cell r="K86" t="str">
            <v xml:space="preserve">01RB000001 </v>
          </cell>
          <cell r="L86" t="str">
            <v xml:space="preserve">Ngân hàng Bán lẻ </v>
          </cell>
          <cell r="M86" t="str">
            <v xml:space="preserve">01RB000382 </v>
          </cell>
          <cell r="N86" t="str">
            <v xml:space="preserve">TT Kênh Bán hàng và Phân phối </v>
          </cell>
          <cell r="O86" t="str">
            <v xml:space="preserve">01RB000733 </v>
          </cell>
          <cell r="P86" t="str">
            <v xml:space="preserve">Kênh TT Khách hàng Cá nhân MN </v>
          </cell>
          <cell r="Q86" t="str">
            <v xml:space="preserve">01RB000127 </v>
          </cell>
          <cell r="R86" t="str">
            <v xml:space="preserve">Vùng 7 </v>
          </cell>
          <cell r="S86" t="str">
            <v>01RB000316</v>
          </cell>
          <cell r="T86" t="str">
            <v>TT KHCN Liên Chiểu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>01RB000316</v>
          </cell>
          <cell r="AD86" t="str">
            <v>TT KHCN Liên Chiểu</v>
          </cell>
          <cell r="AE86" t="str">
            <v>01BR000335</v>
          </cell>
          <cell r="AF86" t="str">
            <v>Phòng giao dịch Liên Chiểu</v>
          </cell>
          <cell r="AG86" t="str">
            <v xml:space="preserve">Đang sử dụng </v>
          </cell>
          <cell r="AH86" t="str">
            <v>Dùng chung</v>
          </cell>
          <cell r="AI86">
            <v>45079</v>
          </cell>
        </row>
        <row r="87">
          <cell r="A87" t="str">
            <v>00119884911510</v>
          </cell>
          <cell r="B87" t="str">
            <v>Tủ máy in (1000x400x2600mm)</v>
          </cell>
          <cell r="D87" t="str">
            <v>Tủ máy in</v>
          </cell>
          <cell r="E87">
            <v>7700000</v>
          </cell>
          <cell r="F87">
            <v>0</v>
          </cell>
          <cell r="G87" t="str">
            <v>037866</v>
          </cell>
          <cell r="H87" t="str">
            <v>Nguyễn Chí Công</v>
          </cell>
          <cell r="I87" t="str">
            <v xml:space="preserve"> 01SB000001 </v>
          </cell>
          <cell r="J87" t="str">
            <v xml:space="preserve"> MSB </v>
          </cell>
          <cell r="K87" t="str">
            <v xml:space="preserve">01RB000001 </v>
          </cell>
          <cell r="L87" t="str">
            <v xml:space="preserve">Ngân hàng Bán lẻ </v>
          </cell>
          <cell r="M87" t="str">
            <v xml:space="preserve">01RB000382 </v>
          </cell>
          <cell r="N87" t="str">
            <v xml:space="preserve">TT Kênh Bán hàng và Phân phối </v>
          </cell>
          <cell r="O87" t="str">
            <v xml:space="preserve">01RB000733 </v>
          </cell>
          <cell r="P87" t="str">
            <v xml:space="preserve">Kênh TT Khách hàng Cá nhân MN </v>
          </cell>
          <cell r="Q87" t="str">
            <v xml:space="preserve">01RB000127 </v>
          </cell>
          <cell r="R87" t="str">
            <v xml:space="preserve">Vùng 7 </v>
          </cell>
          <cell r="S87" t="str">
            <v>01RB000316</v>
          </cell>
          <cell r="T87" t="str">
            <v>TT KHCN Liên Chiểu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>01RB000316</v>
          </cell>
          <cell r="AD87" t="str">
            <v>TT KHCN Liên Chiểu</v>
          </cell>
          <cell r="AE87" t="str">
            <v>01BR000335</v>
          </cell>
          <cell r="AF87" t="str">
            <v>Phòng giao dịch Liên Chiểu</v>
          </cell>
          <cell r="AG87" t="str">
            <v xml:space="preserve">Đang sử dụng </v>
          </cell>
          <cell r="AH87" t="str">
            <v>Dùng chung</v>
          </cell>
          <cell r="AI87">
            <v>45079</v>
          </cell>
        </row>
        <row r="88">
          <cell r="A88" t="str">
            <v>00119884911511</v>
          </cell>
          <cell r="B88" t="str">
            <v>Tủ cây nước nhân viên WT (1800x400x2600mm)</v>
          </cell>
          <cell r="D88" t="str">
            <v>Tủ cây nước</v>
          </cell>
          <cell r="E88">
            <v>13777500</v>
          </cell>
          <cell r="F88">
            <v>0</v>
          </cell>
          <cell r="G88" t="str">
            <v>037866</v>
          </cell>
          <cell r="H88" t="str">
            <v>Nguyễn Chí Công</v>
          </cell>
          <cell r="I88" t="str">
            <v xml:space="preserve"> 01SB000001 </v>
          </cell>
          <cell r="J88" t="str">
            <v xml:space="preserve"> MSB </v>
          </cell>
          <cell r="K88" t="str">
            <v xml:space="preserve">01RB000001 </v>
          </cell>
          <cell r="L88" t="str">
            <v xml:space="preserve">Ngân hàng Bán lẻ </v>
          </cell>
          <cell r="M88" t="str">
            <v xml:space="preserve">01RB000382 </v>
          </cell>
          <cell r="N88" t="str">
            <v xml:space="preserve">TT Kênh Bán hàng và Phân phối </v>
          </cell>
          <cell r="O88" t="str">
            <v xml:space="preserve">01RB000733 </v>
          </cell>
          <cell r="P88" t="str">
            <v xml:space="preserve">Kênh TT Khách hàng Cá nhân MN </v>
          </cell>
          <cell r="Q88" t="str">
            <v xml:space="preserve">01RB000127 </v>
          </cell>
          <cell r="R88" t="str">
            <v xml:space="preserve">Vùng 7 </v>
          </cell>
          <cell r="S88" t="str">
            <v>01RB000316</v>
          </cell>
          <cell r="T88" t="str">
            <v>TT KHCN Liên Chiểu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>01RB000316</v>
          </cell>
          <cell r="AD88" t="str">
            <v>TT KHCN Liên Chiểu</v>
          </cell>
          <cell r="AE88" t="str">
            <v>01BR000335</v>
          </cell>
          <cell r="AF88" t="str">
            <v>Phòng giao dịch Liên Chiểu</v>
          </cell>
          <cell r="AG88" t="str">
            <v xml:space="preserve">Đang sử dụng </v>
          </cell>
          <cell r="AH88" t="str">
            <v>Dùng chung</v>
          </cell>
          <cell r="AI88">
            <v>45079</v>
          </cell>
        </row>
        <row r="89">
          <cell r="A89" t="str">
            <v>00119884911513</v>
          </cell>
          <cell r="B89" t="str">
            <v>Tủ cao TC (1400x400x2600mm)</v>
          </cell>
          <cell r="D89" t="str">
            <v>Tủ tài liệu cao</v>
          </cell>
          <cell r="E89">
            <v>7557000</v>
          </cell>
          <cell r="F89">
            <v>0</v>
          </cell>
          <cell r="G89" t="str">
            <v>037866</v>
          </cell>
          <cell r="H89" t="str">
            <v>Nguyễn Chí Công</v>
          </cell>
          <cell r="I89" t="str">
            <v xml:space="preserve"> 01SB000001 </v>
          </cell>
          <cell r="J89" t="str">
            <v xml:space="preserve"> MSB </v>
          </cell>
          <cell r="K89" t="str">
            <v xml:space="preserve">01RB000001 </v>
          </cell>
          <cell r="L89" t="str">
            <v xml:space="preserve">Ngân hàng Bán lẻ </v>
          </cell>
          <cell r="M89" t="str">
            <v xml:space="preserve">01RB000382 </v>
          </cell>
          <cell r="N89" t="str">
            <v xml:space="preserve">TT Kênh Bán hàng và Phân phối </v>
          </cell>
          <cell r="O89" t="str">
            <v xml:space="preserve">01RB000733 </v>
          </cell>
          <cell r="P89" t="str">
            <v xml:space="preserve">Kênh TT Khách hàng Cá nhân MN </v>
          </cell>
          <cell r="Q89" t="str">
            <v xml:space="preserve">01RB000127 </v>
          </cell>
          <cell r="R89" t="str">
            <v xml:space="preserve">Vùng 7 </v>
          </cell>
          <cell r="S89" t="str">
            <v>01RB000316</v>
          </cell>
          <cell r="T89" t="str">
            <v>TT KHCN Liên Chiểu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>01RB000316</v>
          </cell>
          <cell r="AD89" t="str">
            <v>TT KHCN Liên Chiểu</v>
          </cell>
          <cell r="AE89" t="str">
            <v>01BR000335</v>
          </cell>
          <cell r="AF89" t="str">
            <v>Phòng giao dịch Liên Chiểu</v>
          </cell>
          <cell r="AG89" t="str">
            <v xml:space="preserve">Đang sử dụng </v>
          </cell>
          <cell r="AH89" t="str">
            <v>Dùng chung</v>
          </cell>
          <cell r="AI89">
            <v>45079</v>
          </cell>
        </row>
        <row r="90">
          <cell r="A90" t="str">
            <v>00119884911514</v>
          </cell>
          <cell r="B90" t="str">
            <v>Tủ cao TC (1400x400x2600mm)</v>
          </cell>
          <cell r="D90" t="str">
            <v>Tủ tài liệu cao</v>
          </cell>
          <cell r="E90">
            <v>7557000</v>
          </cell>
          <cell r="F90">
            <v>0</v>
          </cell>
          <cell r="G90" t="str">
            <v>037866</v>
          </cell>
          <cell r="H90" t="str">
            <v>Nguyễn Chí Công</v>
          </cell>
          <cell r="I90" t="str">
            <v xml:space="preserve"> 01SB000001 </v>
          </cell>
          <cell r="J90" t="str">
            <v xml:space="preserve"> MSB </v>
          </cell>
          <cell r="K90" t="str">
            <v xml:space="preserve">01RB000001 </v>
          </cell>
          <cell r="L90" t="str">
            <v xml:space="preserve">Ngân hàng Bán lẻ </v>
          </cell>
          <cell r="M90" t="str">
            <v xml:space="preserve">01RB000382 </v>
          </cell>
          <cell r="N90" t="str">
            <v xml:space="preserve">TT Kênh Bán hàng và Phân phối </v>
          </cell>
          <cell r="O90" t="str">
            <v xml:space="preserve">01RB000733 </v>
          </cell>
          <cell r="P90" t="str">
            <v xml:space="preserve">Kênh TT Khách hàng Cá nhân MN </v>
          </cell>
          <cell r="Q90" t="str">
            <v xml:space="preserve">01RB000127 </v>
          </cell>
          <cell r="R90" t="str">
            <v xml:space="preserve">Vùng 7 </v>
          </cell>
          <cell r="S90" t="str">
            <v>01RB000316</v>
          </cell>
          <cell r="T90" t="str">
            <v>TT KHCN Liên Chiểu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>01RB000316</v>
          </cell>
          <cell r="AD90" t="str">
            <v>TT KHCN Liên Chiểu</v>
          </cell>
          <cell r="AE90" t="str">
            <v>01BR000335</v>
          </cell>
          <cell r="AF90" t="str">
            <v>Phòng giao dịch Liên Chiểu</v>
          </cell>
          <cell r="AG90" t="str">
            <v xml:space="preserve">Đang sử dụng </v>
          </cell>
          <cell r="AH90" t="str">
            <v>Dùng chung</v>
          </cell>
          <cell r="AI90">
            <v>45079</v>
          </cell>
        </row>
        <row r="91">
          <cell r="A91" t="str">
            <v>00119884911515</v>
          </cell>
          <cell r="B91" t="str">
            <v>Tủ cao TC (1400x400x2600mm)</v>
          </cell>
          <cell r="D91" t="str">
            <v>Tủ tài liệu cao</v>
          </cell>
          <cell r="E91">
            <v>7557000</v>
          </cell>
          <cell r="F91">
            <v>0</v>
          </cell>
          <cell r="G91" t="str">
            <v>037866</v>
          </cell>
          <cell r="H91" t="str">
            <v>Nguyễn Chí Công</v>
          </cell>
          <cell r="I91" t="str">
            <v xml:space="preserve"> 01SB000001 </v>
          </cell>
          <cell r="J91" t="str">
            <v xml:space="preserve"> MSB </v>
          </cell>
          <cell r="K91" t="str">
            <v xml:space="preserve">01RB000001 </v>
          </cell>
          <cell r="L91" t="str">
            <v xml:space="preserve">Ngân hàng Bán lẻ </v>
          </cell>
          <cell r="M91" t="str">
            <v xml:space="preserve">01RB000382 </v>
          </cell>
          <cell r="N91" t="str">
            <v xml:space="preserve">TT Kênh Bán hàng và Phân phối </v>
          </cell>
          <cell r="O91" t="str">
            <v xml:space="preserve">01RB000733 </v>
          </cell>
          <cell r="P91" t="str">
            <v xml:space="preserve">Kênh TT Khách hàng Cá nhân MN </v>
          </cell>
          <cell r="Q91" t="str">
            <v xml:space="preserve">01RB000127 </v>
          </cell>
          <cell r="R91" t="str">
            <v xml:space="preserve">Vùng 7 </v>
          </cell>
          <cell r="S91" t="str">
            <v>01RB000316</v>
          </cell>
          <cell r="T91" t="str">
            <v>TT KHCN Liên Chiểu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>01RB000316</v>
          </cell>
          <cell r="AD91" t="str">
            <v>TT KHCN Liên Chiểu</v>
          </cell>
          <cell r="AE91" t="str">
            <v>01BR000335</v>
          </cell>
          <cell r="AF91" t="str">
            <v>Phòng giao dịch Liên Chiểu</v>
          </cell>
          <cell r="AG91" t="str">
            <v xml:space="preserve">Đang sử dụng </v>
          </cell>
          <cell r="AH91" t="str">
            <v>Dùng chung</v>
          </cell>
          <cell r="AI91">
            <v>45079</v>
          </cell>
        </row>
        <row r="92">
          <cell r="A92" t="str">
            <v>00119884911512</v>
          </cell>
          <cell r="B92" t="str">
            <v>Tủ cao TC1 (1230x400x2600mm)</v>
          </cell>
          <cell r="D92" t="str">
            <v>Tủ tài liệu cao</v>
          </cell>
          <cell r="E92">
            <v>6635200</v>
          </cell>
          <cell r="F92">
            <v>0</v>
          </cell>
          <cell r="G92" t="str">
            <v>037866</v>
          </cell>
          <cell r="H92" t="str">
            <v>Nguyễn Chí Công</v>
          </cell>
          <cell r="I92" t="str">
            <v xml:space="preserve"> 01SB000001 </v>
          </cell>
          <cell r="J92" t="str">
            <v xml:space="preserve"> MSB </v>
          </cell>
          <cell r="K92" t="str">
            <v xml:space="preserve">01RB000001 </v>
          </cell>
          <cell r="L92" t="str">
            <v xml:space="preserve">Ngân hàng Bán lẻ </v>
          </cell>
          <cell r="M92" t="str">
            <v xml:space="preserve">01RB000382 </v>
          </cell>
          <cell r="N92" t="str">
            <v xml:space="preserve">TT Kênh Bán hàng và Phân phối </v>
          </cell>
          <cell r="O92" t="str">
            <v xml:space="preserve">01RB000733 </v>
          </cell>
          <cell r="P92" t="str">
            <v xml:space="preserve">Kênh TT Khách hàng Cá nhân MN </v>
          </cell>
          <cell r="Q92" t="str">
            <v xml:space="preserve">01RB000127 </v>
          </cell>
          <cell r="R92" t="str">
            <v xml:space="preserve">Vùng 7 </v>
          </cell>
          <cell r="S92" t="str">
            <v>01RB000316</v>
          </cell>
          <cell r="T92" t="str">
            <v>TT KHCN Liên Chiểu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>01RB000316</v>
          </cell>
          <cell r="AD92" t="str">
            <v>TT KHCN Liên Chiểu</v>
          </cell>
          <cell r="AE92" t="str">
            <v>01BR000335</v>
          </cell>
          <cell r="AF92" t="str">
            <v>Phòng giao dịch Liên Chiểu</v>
          </cell>
          <cell r="AG92" t="str">
            <v xml:space="preserve">Đang sử dụng </v>
          </cell>
          <cell r="AH92" t="str">
            <v>Dùng chung</v>
          </cell>
          <cell r="AI92">
            <v>45079</v>
          </cell>
        </row>
        <row r="93">
          <cell r="A93" t="str">
            <v>00119884911441</v>
          </cell>
          <cell r="B93" t="str">
            <v>Ghế Giám đốc Active D01</v>
          </cell>
          <cell r="D93" t="str">
            <v>Ghế giám đốc</v>
          </cell>
          <cell r="E93">
            <v>8610800</v>
          </cell>
          <cell r="F93">
            <v>0</v>
          </cell>
          <cell r="G93" t="str">
            <v>037866</v>
          </cell>
          <cell r="H93" t="str">
            <v>Nguyễn Chí Công</v>
          </cell>
          <cell r="I93" t="str">
            <v xml:space="preserve"> 01SB000001 </v>
          </cell>
          <cell r="J93" t="str">
            <v xml:space="preserve"> MSB </v>
          </cell>
          <cell r="K93" t="str">
            <v xml:space="preserve">01RB000001 </v>
          </cell>
          <cell r="L93" t="str">
            <v xml:space="preserve">Ngân hàng Bán lẻ </v>
          </cell>
          <cell r="M93" t="str">
            <v xml:space="preserve">01RB000382 </v>
          </cell>
          <cell r="N93" t="str">
            <v xml:space="preserve">TT Kênh Bán hàng và Phân phối </v>
          </cell>
          <cell r="O93" t="str">
            <v xml:space="preserve">01RB000733 </v>
          </cell>
          <cell r="P93" t="str">
            <v xml:space="preserve">Kênh TT Khách hàng Cá nhân MN </v>
          </cell>
          <cell r="Q93" t="str">
            <v xml:space="preserve">01RB000127 </v>
          </cell>
          <cell r="R93" t="str">
            <v xml:space="preserve">Vùng 7 </v>
          </cell>
          <cell r="S93" t="str">
            <v>01RB000316</v>
          </cell>
          <cell r="T93" t="str">
            <v>TT KHCN Liên Chiểu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>01RB000316</v>
          </cell>
          <cell r="AD93" t="str">
            <v>TT KHCN Liên Chiểu</v>
          </cell>
          <cell r="AE93" t="str">
            <v>01BR000335</v>
          </cell>
          <cell r="AF93" t="str">
            <v>Phòng giao dịch Liên Chiểu</v>
          </cell>
          <cell r="AG93" t="str">
            <v xml:space="preserve">Đang sử dụng </v>
          </cell>
          <cell r="AH93" t="str">
            <v>Dùng chung</v>
          </cell>
          <cell r="AI93">
            <v>45079</v>
          </cell>
        </row>
        <row r="94">
          <cell r="A94" t="str">
            <v>00119884911406</v>
          </cell>
          <cell r="B94" t="str">
            <v>Quầy Giao dịch (1400x1550x750mm)</v>
          </cell>
          <cell r="D94" t="str">
            <v>Bàn quầy giao dịch</v>
          </cell>
          <cell r="E94">
            <v>8800000</v>
          </cell>
          <cell r="F94">
            <v>0</v>
          </cell>
          <cell r="G94" t="str">
            <v>037866</v>
          </cell>
          <cell r="H94" t="str">
            <v>Nguyễn Chí Công</v>
          </cell>
          <cell r="I94" t="str">
            <v xml:space="preserve"> 01SB000001 </v>
          </cell>
          <cell r="J94" t="str">
            <v xml:space="preserve"> MSB </v>
          </cell>
          <cell r="K94" t="str">
            <v xml:space="preserve">01RB000001 </v>
          </cell>
          <cell r="L94" t="str">
            <v xml:space="preserve">Ngân hàng Bán lẻ </v>
          </cell>
          <cell r="M94" t="str">
            <v xml:space="preserve">01RB000382 </v>
          </cell>
          <cell r="N94" t="str">
            <v xml:space="preserve">TT Kênh Bán hàng và Phân phối </v>
          </cell>
          <cell r="O94" t="str">
            <v xml:space="preserve">01RB000733 </v>
          </cell>
          <cell r="P94" t="str">
            <v xml:space="preserve">Kênh TT Khách hàng Cá nhân MN </v>
          </cell>
          <cell r="Q94" t="str">
            <v xml:space="preserve">01RB000127 </v>
          </cell>
          <cell r="R94" t="str">
            <v xml:space="preserve">Vùng 7 </v>
          </cell>
          <cell r="S94" t="str">
            <v>01RB000316</v>
          </cell>
          <cell r="T94" t="str">
            <v>TT KHCN Liên Chiểu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>01RB000316</v>
          </cell>
          <cell r="AD94" t="str">
            <v>TT KHCN Liên Chiểu</v>
          </cell>
          <cell r="AE94" t="str">
            <v>01BR000335</v>
          </cell>
          <cell r="AF94" t="str">
            <v>Phòng giao dịch Liên Chiểu</v>
          </cell>
          <cell r="AG94" t="str">
            <v xml:space="preserve">Đang sử dụng </v>
          </cell>
          <cell r="AH94" t="str">
            <v>Dùng chung</v>
          </cell>
          <cell r="AI94">
            <v>45079</v>
          </cell>
        </row>
        <row r="95">
          <cell r="A95" t="str">
            <v>00119884911407</v>
          </cell>
          <cell r="B95" t="str">
            <v>Quầy Giao dịch (1400x1550x750mm)</v>
          </cell>
          <cell r="D95" t="str">
            <v>Bàn quầy giao dịch</v>
          </cell>
          <cell r="E95">
            <v>8800000</v>
          </cell>
          <cell r="F95">
            <v>0</v>
          </cell>
          <cell r="G95" t="str">
            <v>037866</v>
          </cell>
          <cell r="H95" t="str">
            <v>Nguyễn Chí Công</v>
          </cell>
          <cell r="I95" t="str">
            <v xml:space="preserve"> 01SB000001 </v>
          </cell>
          <cell r="J95" t="str">
            <v xml:space="preserve"> MSB </v>
          </cell>
          <cell r="K95" t="str">
            <v xml:space="preserve">01RB000001 </v>
          </cell>
          <cell r="L95" t="str">
            <v xml:space="preserve">Ngân hàng Bán lẻ </v>
          </cell>
          <cell r="M95" t="str">
            <v xml:space="preserve">01RB000382 </v>
          </cell>
          <cell r="N95" t="str">
            <v xml:space="preserve">TT Kênh Bán hàng và Phân phối </v>
          </cell>
          <cell r="O95" t="str">
            <v xml:space="preserve">01RB000733 </v>
          </cell>
          <cell r="P95" t="str">
            <v xml:space="preserve">Kênh TT Khách hàng Cá nhân MN </v>
          </cell>
          <cell r="Q95" t="str">
            <v xml:space="preserve">01RB000127 </v>
          </cell>
          <cell r="R95" t="str">
            <v xml:space="preserve">Vùng 7 </v>
          </cell>
          <cell r="S95" t="str">
            <v>01RB000316</v>
          </cell>
          <cell r="T95" t="str">
            <v>TT KHCN Liên Chiểu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>01RB000316</v>
          </cell>
          <cell r="AD95" t="str">
            <v>TT KHCN Liên Chiểu</v>
          </cell>
          <cell r="AE95" t="str">
            <v>01BR000335</v>
          </cell>
          <cell r="AF95" t="str">
            <v>Phòng giao dịch Liên Chiểu</v>
          </cell>
          <cell r="AG95" t="str">
            <v xml:space="preserve">Đang sử dụng </v>
          </cell>
          <cell r="AH95" t="str">
            <v>Dùng chung</v>
          </cell>
          <cell r="AI95">
            <v>45079</v>
          </cell>
        </row>
        <row r="96">
          <cell r="A96" t="str">
            <v>00119884911445</v>
          </cell>
          <cell r="B96" t="str">
            <v>Bàn tròn (D800x750)</v>
          </cell>
          <cell r="D96" t="str">
            <v>Bàn tròn tiếp khách</v>
          </cell>
          <cell r="E96">
            <v>2532200</v>
          </cell>
          <cell r="F96">
            <v>0</v>
          </cell>
          <cell r="G96" t="str">
            <v>037866</v>
          </cell>
          <cell r="H96" t="str">
            <v>Nguyễn Chí Công</v>
          </cell>
          <cell r="I96" t="str">
            <v xml:space="preserve"> 01SB000001 </v>
          </cell>
          <cell r="J96" t="str">
            <v xml:space="preserve"> MSB </v>
          </cell>
          <cell r="K96" t="str">
            <v xml:space="preserve">01RB000001 </v>
          </cell>
          <cell r="L96" t="str">
            <v xml:space="preserve">Ngân hàng Bán lẻ </v>
          </cell>
          <cell r="M96" t="str">
            <v xml:space="preserve">01RB000382 </v>
          </cell>
          <cell r="N96" t="str">
            <v xml:space="preserve">TT Kênh Bán hàng và Phân phối </v>
          </cell>
          <cell r="O96" t="str">
            <v xml:space="preserve">01RB000733 </v>
          </cell>
          <cell r="P96" t="str">
            <v xml:space="preserve">Kênh TT Khách hàng Cá nhân MN </v>
          </cell>
          <cell r="Q96" t="str">
            <v xml:space="preserve">01RB000127 </v>
          </cell>
          <cell r="R96" t="str">
            <v xml:space="preserve">Vùng 7 </v>
          </cell>
          <cell r="S96" t="str">
            <v>01RB000316</v>
          </cell>
          <cell r="T96" t="str">
            <v>TT KHCN Liên Chiểu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>01RB000316</v>
          </cell>
          <cell r="AD96" t="str">
            <v>TT KHCN Liên Chiểu</v>
          </cell>
          <cell r="AE96" t="str">
            <v>01BR000335</v>
          </cell>
          <cell r="AF96" t="str">
            <v>Phòng giao dịch Liên Chiểu</v>
          </cell>
          <cell r="AG96" t="str">
            <v xml:space="preserve">Đang sử dụng </v>
          </cell>
          <cell r="AH96" t="str">
            <v>Dùng chung</v>
          </cell>
          <cell r="AI96">
            <v>45079</v>
          </cell>
        </row>
        <row r="97">
          <cell r="A97" t="str">
            <v>00119884911415</v>
          </cell>
          <cell r="B97" t="str">
            <v>Ghế nhân viên Iris - D02</v>
          </cell>
          <cell r="D97" t="str">
            <v>Ghế nhân viên chân xoay</v>
          </cell>
          <cell r="E97">
            <v>2453000</v>
          </cell>
          <cell r="F97">
            <v>0</v>
          </cell>
          <cell r="G97" t="str">
            <v>037866</v>
          </cell>
          <cell r="H97" t="str">
            <v>Nguyễn Chí Công</v>
          </cell>
          <cell r="I97" t="str">
            <v xml:space="preserve"> 01SB000001 </v>
          </cell>
          <cell r="J97" t="str">
            <v xml:space="preserve"> MSB </v>
          </cell>
          <cell r="K97" t="str">
            <v xml:space="preserve">01RB000001 </v>
          </cell>
          <cell r="L97" t="str">
            <v xml:space="preserve">Ngân hàng Bán lẻ </v>
          </cell>
          <cell r="M97" t="str">
            <v xml:space="preserve">01RB000382 </v>
          </cell>
          <cell r="N97" t="str">
            <v xml:space="preserve">TT Kênh Bán hàng và Phân phối </v>
          </cell>
          <cell r="O97" t="str">
            <v xml:space="preserve">01RB000733 </v>
          </cell>
          <cell r="P97" t="str">
            <v xml:space="preserve">Kênh TT Khách hàng Cá nhân MN </v>
          </cell>
          <cell r="Q97" t="str">
            <v xml:space="preserve">01RB000127 </v>
          </cell>
          <cell r="R97" t="str">
            <v xml:space="preserve">Vùng 7 </v>
          </cell>
          <cell r="S97" t="str">
            <v>01RB000316</v>
          </cell>
          <cell r="T97" t="str">
            <v>TT KHCN Liên Chiểu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>01RB000316</v>
          </cell>
          <cell r="AD97" t="str">
            <v>TT KHCN Liên Chiểu</v>
          </cell>
          <cell r="AE97" t="str">
            <v>01BR000335</v>
          </cell>
          <cell r="AF97" t="str">
            <v>Phòng giao dịch Liên Chiểu</v>
          </cell>
          <cell r="AG97" t="str">
            <v xml:space="preserve">Đang sử dụng </v>
          </cell>
          <cell r="AH97" t="str">
            <v>Dùng chung</v>
          </cell>
          <cell r="AI97">
            <v>45079</v>
          </cell>
        </row>
        <row r="98">
          <cell r="A98" t="str">
            <v>00119884911430</v>
          </cell>
          <cell r="B98" t="str">
            <v>Ghế nhân viên Iris - D02</v>
          </cell>
          <cell r="D98" t="str">
            <v>Ghế nhân viên chân xoay</v>
          </cell>
          <cell r="E98">
            <v>2451900</v>
          </cell>
          <cell r="F98">
            <v>0</v>
          </cell>
          <cell r="G98" t="str">
            <v>037866</v>
          </cell>
          <cell r="H98" t="str">
            <v>Nguyễn Chí Công</v>
          </cell>
          <cell r="I98" t="str">
            <v xml:space="preserve"> 01SB000001 </v>
          </cell>
          <cell r="J98" t="str">
            <v xml:space="preserve"> MSB </v>
          </cell>
          <cell r="K98" t="str">
            <v xml:space="preserve">01RB000001 </v>
          </cell>
          <cell r="L98" t="str">
            <v xml:space="preserve">Ngân hàng Bán lẻ </v>
          </cell>
          <cell r="M98" t="str">
            <v xml:space="preserve">01RB000382 </v>
          </cell>
          <cell r="N98" t="str">
            <v xml:space="preserve">TT Kênh Bán hàng và Phân phối </v>
          </cell>
          <cell r="O98" t="str">
            <v xml:space="preserve">01RB000733 </v>
          </cell>
          <cell r="P98" t="str">
            <v xml:space="preserve">Kênh TT Khách hàng Cá nhân MN </v>
          </cell>
          <cell r="Q98" t="str">
            <v xml:space="preserve">01RB000127 </v>
          </cell>
          <cell r="R98" t="str">
            <v xml:space="preserve">Vùng 7 </v>
          </cell>
          <cell r="S98" t="str">
            <v>01RB000316</v>
          </cell>
          <cell r="T98" t="str">
            <v>TT KHCN Liên Chiểu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>01RB000316</v>
          </cell>
          <cell r="AD98" t="str">
            <v>TT KHCN Liên Chiểu</v>
          </cell>
          <cell r="AE98" t="str">
            <v>01BR000335</v>
          </cell>
          <cell r="AF98" t="str">
            <v>Phòng giao dịch Liên Chiểu</v>
          </cell>
          <cell r="AG98" t="str">
            <v xml:space="preserve">Đang sử dụng </v>
          </cell>
          <cell r="AH98" t="str">
            <v>Dùng chung</v>
          </cell>
          <cell r="AI98">
            <v>45079</v>
          </cell>
        </row>
        <row r="99">
          <cell r="A99" t="str">
            <v>00119884911431</v>
          </cell>
          <cell r="B99" t="str">
            <v>Ghế nhân viên Iris - D02</v>
          </cell>
          <cell r="D99" t="str">
            <v>Ghế nhân viên chân xoay</v>
          </cell>
          <cell r="E99">
            <v>2451900</v>
          </cell>
          <cell r="F99">
            <v>0</v>
          </cell>
          <cell r="G99" t="str">
            <v>037866</v>
          </cell>
          <cell r="H99" t="str">
            <v>Nguyễn Chí Công</v>
          </cell>
          <cell r="I99" t="str">
            <v xml:space="preserve"> 01SB000001 </v>
          </cell>
          <cell r="J99" t="str">
            <v xml:space="preserve"> MSB </v>
          </cell>
          <cell r="K99" t="str">
            <v xml:space="preserve">01RB000001 </v>
          </cell>
          <cell r="L99" t="str">
            <v xml:space="preserve">Ngân hàng Bán lẻ </v>
          </cell>
          <cell r="M99" t="str">
            <v xml:space="preserve">01RB000382 </v>
          </cell>
          <cell r="N99" t="str">
            <v xml:space="preserve">TT Kênh Bán hàng và Phân phối </v>
          </cell>
          <cell r="O99" t="str">
            <v xml:space="preserve">01RB000733 </v>
          </cell>
          <cell r="P99" t="str">
            <v xml:space="preserve">Kênh TT Khách hàng Cá nhân MN </v>
          </cell>
          <cell r="Q99" t="str">
            <v xml:space="preserve">01RB000127 </v>
          </cell>
          <cell r="R99" t="str">
            <v xml:space="preserve">Vùng 7 </v>
          </cell>
          <cell r="S99" t="str">
            <v>01RB000316</v>
          </cell>
          <cell r="T99" t="str">
            <v>TT KHCN Liên Chiểu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>01RB000316</v>
          </cell>
          <cell r="AD99" t="str">
            <v>TT KHCN Liên Chiểu</v>
          </cell>
          <cell r="AE99" t="str">
            <v>01BR000335</v>
          </cell>
          <cell r="AF99" t="str">
            <v>Phòng giao dịch Liên Chiểu</v>
          </cell>
          <cell r="AG99" t="str">
            <v xml:space="preserve">Đang sử dụng </v>
          </cell>
          <cell r="AH99" t="str">
            <v>Dùng chung</v>
          </cell>
          <cell r="AI99">
            <v>45079</v>
          </cell>
        </row>
        <row r="100">
          <cell r="A100" t="str">
            <v>00119884911432</v>
          </cell>
          <cell r="B100" t="str">
            <v>Ghế nhân viên Iris - D02</v>
          </cell>
          <cell r="D100" t="str">
            <v>Ghế nhân viên chân xoay</v>
          </cell>
          <cell r="E100">
            <v>2451900</v>
          </cell>
          <cell r="F100">
            <v>0</v>
          </cell>
          <cell r="G100" t="str">
            <v>037866</v>
          </cell>
          <cell r="H100" t="str">
            <v>Nguyễn Chí Công</v>
          </cell>
          <cell r="I100" t="str">
            <v xml:space="preserve"> 01SB000001 </v>
          </cell>
          <cell r="J100" t="str">
            <v xml:space="preserve"> MSB </v>
          </cell>
          <cell r="K100" t="str">
            <v xml:space="preserve">01RB000001 </v>
          </cell>
          <cell r="L100" t="str">
            <v xml:space="preserve">Ngân hàng Bán lẻ </v>
          </cell>
          <cell r="M100" t="str">
            <v xml:space="preserve">01RB000382 </v>
          </cell>
          <cell r="N100" t="str">
            <v xml:space="preserve">TT Kênh Bán hàng và Phân phối </v>
          </cell>
          <cell r="O100" t="str">
            <v xml:space="preserve">01RB000733 </v>
          </cell>
          <cell r="P100" t="str">
            <v xml:space="preserve">Kênh TT Khách hàng Cá nhân MN </v>
          </cell>
          <cell r="Q100" t="str">
            <v xml:space="preserve">01RB000127 </v>
          </cell>
          <cell r="R100" t="str">
            <v xml:space="preserve">Vùng 7 </v>
          </cell>
          <cell r="S100" t="str">
            <v>01RB000316</v>
          </cell>
          <cell r="T100" t="str">
            <v>TT KHCN Liên Chiểu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>01RB000316</v>
          </cell>
          <cell r="AD100" t="str">
            <v>TT KHCN Liên Chiểu</v>
          </cell>
          <cell r="AE100" t="str">
            <v>01BR000335</v>
          </cell>
          <cell r="AF100" t="str">
            <v>Phòng giao dịch Liên Chiểu</v>
          </cell>
          <cell r="AG100" t="str">
            <v xml:space="preserve">Đang sử dụng </v>
          </cell>
          <cell r="AH100" t="str">
            <v>Dùng chung</v>
          </cell>
          <cell r="AI100">
            <v>45079</v>
          </cell>
        </row>
        <row r="101">
          <cell r="A101" t="str">
            <v>00119884911428</v>
          </cell>
          <cell r="B101" t="str">
            <v>Bàn trụ tròn BT (D500mmxH550mm)</v>
          </cell>
          <cell r="D101" t="str">
            <v>Bàn tròn tiếp khách</v>
          </cell>
          <cell r="E101">
            <v>3080000</v>
          </cell>
          <cell r="F101">
            <v>0</v>
          </cell>
          <cell r="G101" t="str">
            <v>037866</v>
          </cell>
          <cell r="H101" t="str">
            <v>Nguyễn Chí Công</v>
          </cell>
          <cell r="I101" t="str">
            <v xml:space="preserve"> 01SB000001 </v>
          </cell>
          <cell r="J101" t="str">
            <v xml:space="preserve"> MSB </v>
          </cell>
          <cell r="K101" t="str">
            <v xml:space="preserve">01RB000001 </v>
          </cell>
          <cell r="L101" t="str">
            <v xml:space="preserve">Ngân hàng Bán lẻ </v>
          </cell>
          <cell r="M101" t="str">
            <v xml:space="preserve">01RB000382 </v>
          </cell>
          <cell r="N101" t="str">
            <v xml:space="preserve">TT Kênh Bán hàng và Phân phối </v>
          </cell>
          <cell r="O101" t="str">
            <v xml:space="preserve">01RB000733 </v>
          </cell>
          <cell r="P101" t="str">
            <v xml:space="preserve">Kênh TT Khách hàng Cá nhân MN </v>
          </cell>
          <cell r="Q101" t="str">
            <v xml:space="preserve">01RB000127 </v>
          </cell>
          <cell r="R101" t="str">
            <v xml:space="preserve">Vùng 7 </v>
          </cell>
          <cell r="S101" t="str">
            <v>01RB000316</v>
          </cell>
          <cell r="T101" t="str">
            <v>TT KHCN Liên Chiểu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>01RB000316</v>
          </cell>
          <cell r="AD101" t="str">
            <v>TT KHCN Liên Chiểu</v>
          </cell>
          <cell r="AE101" t="str">
            <v>01BR000335</v>
          </cell>
          <cell r="AF101" t="str">
            <v>Phòng giao dịch Liên Chiểu</v>
          </cell>
          <cell r="AG101" t="str">
            <v xml:space="preserve">Đang sử dụng </v>
          </cell>
          <cell r="AH101" t="str">
            <v>Dùng chung</v>
          </cell>
          <cell r="AI101">
            <v>45079</v>
          </cell>
        </row>
        <row r="102">
          <cell r="A102" t="str">
            <v>00119884911429</v>
          </cell>
          <cell r="B102" t="str">
            <v>Bàn trụ tròn BT (D500mmxH550mm)</v>
          </cell>
          <cell r="D102" t="str">
            <v>Bàn tròn tiếp khách</v>
          </cell>
          <cell r="E102">
            <v>3080000</v>
          </cell>
          <cell r="F102">
            <v>0</v>
          </cell>
          <cell r="G102" t="str">
            <v>037866</v>
          </cell>
          <cell r="H102" t="str">
            <v>Nguyễn Chí Công</v>
          </cell>
          <cell r="I102" t="str">
            <v xml:space="preserve"> 01SB000001 </v>
          </cell>
          <cell r="J102" t="str">
            <v xml:space="preserve"> MSB </v>
          </cell>
          <cell r="K102" t="str">
            <v xml:space="preserve">01RB000001 </v>
          </cell>
          <cell r="L102" t="str">
            <v xml:space="preserve">Ngân hàng Bán lẻ </v>
          </cell>
          <cell r="M102" t="str">
            <v xml:space="preserve">01RB000382 </v>
          </cell>
          <cell r="N102" t="str">
            <v xml:space="preserve">TT Kênh Bán hàng và Phân phối </v>
          </cell>
          <cell r="O102" t="str">
            <v xml:space="preserve">01RB000733 </v>
          </cell>
          <cell r="P102" t="str">
            <v xml:space="preserve">Kênh TT Khách hàng Cá nhân MN </v>
          </cell>
          <cell r="Q102" t="str">
            <v xml:space="preserve">01RB000127 </v>
          </cell>
          <cell r="R102" t="str">
            <v xml:space="preserve">Vùng 7 </v>
          </cell>
          <cell r="S102" t="str">
            <v>01RB000316</v>
          </cell>
          <cell r="T102" t="str">
            <v>TT KHCN Liên Chiểu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>01RB000316</v>
          </cell>
          <cell r="AD102" t="str">
            <v>TT KHCN Liên Chiểu</v>
          </cell>
          <cell r="AE102" t="str">
            <v>01BR000335</v>
          </cell>
          <cell r="AF102" t="str">
            <v>Phòng giao dịch Liên Chiểu</v>
          </cell>
          <cell r="AG102" t="str">
            <v xml:space="preserve">Đang sử dụng </v>
          </cell>
          <cell r="AH102" t="str">
            <v>Dùng chung</v>
          </cell>
          <cell r="AI102">
            <v>45079</v>
          </cell>
        </row>
        <row r="103">
          <cell r="A103" t="str">
            <v>00119884911426</v>
          </cell>
          <cell r="B103" t="str">
            <v>Ghế sofa tròn SF2 (D500mmxH450mm)</v>
          </cell>
          <cell r="D103" t="str">
            <v>Ghế đôn sofa</v>
          </cell>
          <cell r="E103">
            <v>3080000</v>
          </cell>
          <cell r="F103">
            <v>0</v>
          </cell>
          <cell r="G103" t="str">
            <v>037866</v>
          </cell>
          <cell r="H103" t="str">
            <v>Nguyễn Chí Công</v>
          </cell>
          <cell r="I103" t="str">
            <v xml:space="preserve"> 01SB000001 </v>
          </cell>
          <cell r="J103" t="str">
            <v xml:space="preserve"> MSB </v>
          </cell>
          <cell r="K103" t="str">
            <v xml:space="preserve">01RB000001 </v>
          </cell>
          <cell r="L103" t="str">
            <v xml:space="preserve">Ngân hàng Bán lẻ </v>
          </cell>
          <cell r="M103" t="str">
            <v xml:space="preserve">01RB000382 </v>
          </cell>
          <cell r="N103" t="str">
            <v xml:space="preserve">TT Kênh Bán hàng và Phân phối </v>
          </cell>
          <cell r="O103" t="str">
            <v xml:space="preserve">01RB000733 </v>
          </cell>
          <cell r="P103" t="str">
            <v xml:space="preserve">Kênh TT Khách hàng Cá nhân MN </v>
          </cell>
          <cell r="Q103" t="str">
            <v xml:space="preserve">01RB000127 </v>
          </cell>
          <cell r="R103" t="str">
            <v xml:space="preserve">Vùng 7 </v>
          </cell>
          <cell r="S103" t="str">
            <v>01RB000316</v>
          </cell>
          <cell r="T103" t="str">
            <v>TT KHCN Liên Chiểu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>01RB000316</v>
          </cell>
          <cell r="AD103" t="str">
            <v>TT KHCN Liên Chiểu</v>
          </cell>
          <cell r="AE103" t="str">
            <v>01BR000335</v>
          </cell>
          <cell r="AF103" t="str">
            <v>Phòng giao dịch Liên Chiểu</v>
          </cell>
          <cell r="AG103" t="str">
            <v xml:space="preserve">Đang sử dụng </v>
          </cell>
          <cell r="AH103" t="str">
            <v>Dùng chung</v>
          </cell>
          <cell r="AI103">
            <v>45079</v>
          </cell>
        </row>
        <row r="104">
          <cell r="A104" t="str">
            <v>00119884911427</v>
          </cell>
          <cell r="B104" t="str">
            <v>Ghế sofa tròn SF2 (D500mmxH450mm)</v>
          </cell>
          <cell r="D104" t="str">
            <v>Ghế đôn sofa</v>
          </cell>
          <cell r="E104">
            <v>3080000</v>
          </cell>
          <cell r="F104">
            <v>0</v>
          </cell>
          <cell r="G104" t="str">
            <v>037866</v>
          </cell>
          <cell r="H104" t="str">
            <v>Nguyễn Chí Công</v>
          </cell>
          <cell r="I104" t="str">
            <v xml:space="preserve"> 01SB000001 </v>
          </cell>
          <cell r="J104" t="str">
            <v xml:space="preserve"> MSB </v>
          </cell>
          <cell r="K104" t="str">
            <v xml:space="preserve">01RB000001 </v>
          </cell>
          <cell r="L104" t="str">
            <v xml:space="preserve">Ngân hàng Bán lẻ </v>
          </cell>
          <cell r="M104" t="str">
            <v xml:space="preserve">01RB000382 </v>
          </cell>
          <cell r="N104" t="str">
            <v xml:space="preserve">TT Kênh Bán hàng và Phân phối </v>
          </cell>
          <cell r="O104" t="str">
            <v xml:space="preserve">01RB000733 </v>
          </cell>
          <cell r="P104" t="str">
            <v xml:space="preserve">Kênh TT Khách hàng Cá nhân MN </v>
          </cell>
          <cell r="Q104" t="str">
            <v xml:space="preserve">01RB000127 </v>
          </cell>
          <cell r="R104" t="str">
            <v xml:space="preserve">Vùng 7 </v>
          </cell>
          <cell r="S104" t="str">
            <v>01RB000316</v>
          </cell>
          <cell r="T104" t="str">
            <v>TT KHCN Liên Chiểu</v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>01RB000316</v>
          </cell>
          <cell r="AD104" t="str">
            <v>TT KHCN Liên Chiểu</v>
          </cell>
          <cell r="AE104" t="str">
            <v>01BR000335</v>
          </cell>
          <cell r="AF104" t="str">
            <v>Phòng giao dịch Liên Chiểu</v>
          </cell>
          <cell r="AG104" t="str">
            <v xml:space="preserve">Đang sử dụng </v>
          </cell>
          <cell r="AH104" t="str">
            <v>Dùng chung</v>
          </cell>
          <cell r="AI104">
            <v>45079</v>
          </cell>
        </row>
        <row r="105">
          <cell r="A105" t="str">
            <v>00119884911416</v>
          </cell>
          <cell r="B105" t="str">
            <v>Tủ thấp backdrop (800x400x750mm)</v>
          </cell>
          <cell r="D105" t="str">
            <v>Tủ tài liệu thấp</v>
          </cell>
          <cell r="E105">
            <v>1980000</v>
          </cell>
          <cell r="F105">
            <v>0</v>
          </cell>
          <cell r="G105" t="str">
            <v>037866</v>
          </cell>
          <cell r="H105" t="str">
            <v>Nguyễn Chí Công</v>
          </cell>
          <cell r="I105" t="str">
            <v xml:space="preserve"> 01SB000001 </v>
          </cell>
          <cell r="J105" t="str">
            <v xml:space="preserve"> MSB </v>
          </cell>
          <cell r="K105" t="str">
            <v xml:space="preserve">01RB000001 </v>
          </cell>
          <cell r="L105" t="str">
            <v xml:space="preserve">Ngân hàng Bán lẻ </v>
          </cell>
          <cell r="M105" t="str">
            <v xml:space="preserve">01RB000382 </v>
          </cell>
          <cell r="N105" t="str">
            <v xml:space="preserve">TT Kênh Bán hàng và Phân phối </v>
          </cell>
          <cell r="O105" t="str">
            <v xml:space="preserve">01RB000733 </v>
          </cell>
          <cell r="P105" t="str">
            <v xml:space="preserve">Kênh TT Khách hàng Cá nhân MN </v>
          </cell>
          <cell r="Q105" t="str">
            <v xml:space="preserve">01RB000127 </v>
          </cell>
          <cell r="R105" t="str">
            <v xml:space="preserve">Vùng 7 </v>
          </cell>
          <cell r="S105" t="str">
            <v>01RB000316</v>
          </cell>
          <cell r="T105" t="str">
            <v>TT KHCN Liên Chiểu</v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>01RB000316</v>
          </cell>
          <cell r="AD105" t="str">
            <v>TT KHCN Liên Chiểu</v>
          </cell>
          <cell r="AE105" t="str">
            <v>01BR000335</v>
          </cell>
          <cell r="AF105" t="str">
            <v>Phòng giao dịch Liên Chiểu</v>
          </cell>
          <cell r="AG105" t="str">
            <v xml:space="preserve">Đang sử dụng </v>
          </cell>
          <cell r="AH105" t="str">
            <v>Dùng chung</v>
          </cell>
          <cell r="AI105">
            <v>45079</v>
          </cell>
        </row>
        <row r="106">
          <cell r="A106" t="str">
            <v>00119884911417</v>
          </cell>
          <cell r="B106" t="str">
            <v>Tủ thấp backdrop (800x400x750mm)</v>
          </cell>
          <cell r="D106" t="str">
            <v>Tủ tài liệu thấp</v>
          </cell>
          <cell r="E106">
            <v>2090000</v>
          </cell>
          <cell r="F106">
            <v>0</v>
          </cell>
          <cell r="G106" t="str">
            <v>037866</v>
          </cell>
          <cell r="H106" t="str">
            <v>Nguyễn Chí Công</v>
          </cell>
          <cell r="I106" t="str">
            <v xml:space="preserve"> 01SB000001 </v>
          </cell>
          <cell r="J106" t="str">
            <v xml:space="preserve"> MSB </v>
          </cell>
          <cell r="K106" t="str">
            <v xml:space="preserve">01RB000001 </v>
          </cell>
          <cell r="L106" t="str">
            <v xml:space="preserve">Ngân hàng Bán lẻ </v>
          </cell>
          <cell r="M106" t="str">
            <v xml:space="preserve">01RB000382 </v>
          </cell>
          <cell r="N106" t="str">
            <v xml:space="preserve">TT Kênh Bán hàng và Phân phối </v>
          </cell>
          <cell r="O106" t="str">
            <v xml:space="preserve">01RB000733 </v>
          </cell>
          <cell r="P106" t="str">
            <v xml:space="preserve">Kênh TT Khách hàng Cá nhân MN </v>
          </cell>
          <cell r="Q106" t="str">
            <v xml:space="preserve">01RB000127 </v>
          </cell>
          <cell r="R106" t="str">
            <v xml:space="preserve">Vùng 7 </v>
          </cell>
          <cell r="S106" t="str">
            <v>01RB000316</v>
          </cell>
          <cell r="T106" t="str">
            <v>TT KHCN Liên Chiểu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>01RB000316</v>
          </cell>
          <cell r="AD106" t="str">
            <v>TT KHCN Liên Chiểu</v>
          </cell>
          <cell r="AE106" t="str">
            <v>01BR000335</v>
          </cell>
          <cell r="AF106" t="str">
            <v>Phòng giao dịch Liên Chiểu</v>
          </cell>
          <cell r="AG106" t="str">
            <v xml:space="preserve">Đang sử dụng </v>
          </cell>
          <cell r="AH106" t="str">
            <v>Dùng chung</v>
          </cell>
          <cell r="AI106">
            <v>45079</v>
          </cell>
        </row>
        <row r="107">
          <cell r="A107" t="str">
            <v>00119884911418</v>
          </cell>
          <cell r="B107" t="str">
            <v>Tủ thấp backdrop (800x400x750mm)</v>
          </cell>
          <cell r="D107" t="str">
            <v>Tủ tài liệu thấp</v>
          </cell>
          <cell r="E107">
            <v>2090000</v>
          </cell>
          <cell r="F107">
            <v>0</v>
          </cell>
          <cell r="G107" t="str">
            <v>037866</v>
          </cell>
          <cell r="H107" t="str">
            <v>Nguyễn Chí Công</v>
          </cell>
          <cell r="I107" t="str">
            <v xml:space="preserve"> 01SB000001 </v>
          </cell>
          <cell r="J107" t="str">
            <v xml:space="preserve"> MSB </v>
          </cell>
          <cell r="K107" t="str">
            <v xml:space="preserve">01RB000001 </v>
          </cell>
          <cell r="L107" t="str">
            <v xml:space="preserve">Ngân hàng Bán lẻ </v>
          </cell>
          <cell r="M107" t="str">
            <v xml:space="preserve">01RB000382 </v>
          </cell>
          <cell r="N107" t="str">
            <v xml:space="preserve">TT Kênh Bán hàng và Phân phối </v>
          </cell>
          <cell r="O107" t="str">
            <v xml:space="preserve">01RB000733 </v>
          </cell>
          <cell r="P107" t="str">
            <v xml:space="preserve">Kênh TT Khách hàng Cá nhân MN </v>
          </cell>
          <cell r="Q107" t="str">
            <v xml:space="preserve">01RB000127 </v>
          </cell>
          <cell r="R107" t="str">
            <v xml:space="preserve">Vùng 7 </v>
          </cell>
          <cell r="S107" t="str">
            <v>01RB000316</v>
          </cell>
          <cell r="T107" t="str">
            <v>TT KHCN Liên Chiểu</v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>01RB000316</v>
          </cell>
          <cell r="AD107" t="str">
            <v>TT KHCN Liên Chiểu</v>
          </cell>
          <cell r="AE107" t="str">
            <v>01BR000335</v>
          </cell>
          <cell r="AF107" t="str">
            <v>Phòng giao dịch Liên Chiểu</v>
          </cell>
          <cell r="AG107" t="str">
            <v xml:space="preserve">Đang sử dụng </v>
          </cell>
          <cell r="AH107" t="str">
            <v>Dùng chung</v>
          </cell>
          <cell r="AI107">
            <v>45079</v>
          </cell>
        </row>
        <row r="108">
          <cell r="A108" t="str">
            <v>00119884911419</v>
          </cell>
          <cell r="B108" t="str">
            <v>Tủ thấp backdrop (800x400x750mm)</v>
          </cell>
          <cell r="D108" t="str">
            <v>Tủ tài liệu thấp</v>
          </cell>
          <cell r="E108">
            <v>2090000</v>
          </cell>
          <cell r="F108">
            <v>0</v>
          </cell>
          <cell r="G108" t="str">
            <v>037866</v>
          </cell>
          <cell r="H108" t="str">
            <v>Nguyễn Chí Công</v>
          </cell>
          <cell r="I108" t="str">
            <v xml:space="preserve"> 01SB000001 </v>
          </cell>
          <cell r="J108" t="str">
            <v xml:space="preserve"> MSB </v>
          </cell>
          <cell r="K108" t="str">
            <v xml:space="preserve">01RB000001 </v>
          </cell>
          <cell r="L108" t="str">
            <v xml:space="preserve">Ngân hàng Bán lẻ </v>
          </cell>
          <cell r="M108" t="str">
            <v xml:space="preserve">01RB000382 </v>
          </cell>
          <cell r="N108" t="str">
            <v xml:space="preserve">TT Kênh Bán hàng và Phân phối </v>
          </cell>
          <cell r="O108" t="str">
            <v xml:space="preserve">01RB000733 </v>
          </cell>
          <cell r="P108" t="str">
            <v xml:space="preserve">Kênh TT Khách hàng Cá nhân MN </v>
          </cell>
          <cell r="Q108" t="str">
            <v xml:space="preserve">01RB000127 </v>
          </cell>
          <cell r="R108" t="str">
            <v xml:space="preserve">Vùng 7 </v>
          </cell>
          <cell r="S108" t="str">
            <v>01RB000316</v>
          </cell>
          <cell r="T108" t="str">
            <v>TT KHCN Liên Chiểu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>01RB000316</v>
          </cell>
          <cell r="AD108" t="str">
            <v>TT KHCN Liên Chiểu</v>
          </cell>
          <cell r="AE108" t="str">
            <v>01BR000335</v>
          </cell>
          <cell r="AF108" t="str">
            <v>Phòng giao dịch Liên Chiểu</v>
          </cell>
          <cell r="AG108" t="str">
            <v xml:space="preserve">Đang sử dụng </v>
          </cell>
          <cell r="AH108" t="str">
            <v>Dùng chung</v>
          </cell>
          <cell r="AI108">
            <v>45079</v>
          </cell>
        </row>
        <row r="109">
          <cell r="A109" t="str">
            <v>00119884911420</v>
          </cell>
          <cell r="B109" t="str">
            <v>Tủ thấp backdrop (800x400x750mm)</v>
          </cell>
          <cell r="D109" t="str">
            <v>Tủ tài liệu thấp</v>
          </cell>
          <cell r="E109">
            <v>2090000</v>
          </cell>
          <cell r="F109">
            <v>0</v>
          </cell>
          <cell r="G109" t="str">
            <v>037866</v>
          </cell>
          <cell r="H109" t="str">
            <v>Nguyễn Chí Công</v>
          </cell>
          <cell r="I109" t="str">
            <v xml:space="preserve"> 01SB000001 </v>
          </cell>
          <cell r="J109" t="str">
            <v xml:space="preserve"> MSB </v>
          </cell>
          <cell r="K109" t="str">
            <v xml:space="preserve">01RB000001 </v>
          </cell>
          <cell r="L109" t="str">
            <v xml:space="preserve">Ngân hàng Bán lẻ </v>
          </cell>
          <cell r="M109" t="str">
            <v xml:space="preserve">01RB000382 </v>
          </cell>
          <cell r="N109" t="str">
            <v xml:space="preserve">TT Kênh Bán hàng và Phân phối </v>
          </cell>
          <cell r="O109" t="str">
            <v xml:space="preserve">01RB000733 </v>
          </cell>
          <cell r="P109" t="str">
            <v xml:space="preserve">Kênh TT Khách hàng Cá nhân MN </v>
          </cell>
          <cell r="Q109" t="str">
            <v xml:space="preserve">01RB000127 </v>
          </cell>
          <cell r="R109" t="str">
            <v xml:space="preserve">Vùng 7 </v>
          </cell>
          <cell r="S109" t="str">
            <v>01RB000316</v>
          </cell>
          <cell r="T109" t="str">
            <v>TT KHCN Liên Chiểu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>01RB000316</v>
          </cell>
          <cell r="AD109" t="str">
            <v>TT KHCN Liên Chiểu</v>
          </cell>
          <cell r="AE109" t="str">
            <v>01BR000335</v>
          </cell>
          <cell r="AF109" t="str">
            <v>Phòng giao dịch Liên Chiểu</v>
          </cell>
          <cell r="AG109" t="str">
            <v xml:space="preserve">Đang sử dụng </v>
          </cell>
          <cell r="AH109" t="str">
            <v>Dùng chung</v>
          </cell>
          <cell r="AI109">
            <v>45079</v>
          </cell>
        </row>
        <row r="110">
          <cell r="A110" t="str">
            <v>00119884911421</v>
          </cell>
          <cell r="B110" t="str">
            <v>Tủ thấp backdrop (800x400x750mm)</v>
          </cell>
          <cell r="D110" t="str">
            <v>Tủ tài liệu thấp</v>
          </cell>
          <cell r="E110">
            <v>2090000</v>
          </cell>
          <cell r="F110">
            <v>0</v>
          </cell>
          <cell r="G110" t="str">
            <v>037866</v>
          </cell>
          <cell r="H110" t="str">
            <v>Nguyễn Chí Công</v>
          </cell>
          <cell r="I110" t="str">
            <v xml:space="preserve"> 01SB000001 </v>
          </cell>
          <cell r="J110" t="str">
            <v xml:space="preserve"> MSB </v>
          </cell>
          <cell r="K110" t="str">
            <v xml:space="preserve">01RB000001 </v>
          </cell>
          <cell r="L110" t="str">
            <v xml:space="preserve">Ngân hàng Bán lẻ </v>
          </cell>
          <cell r="M110" t="str">
            <v xml:space="preserve">01RB000382 </v>
          </cell>
          <cell r="N110" t="str">
            <v xml:space="preserve">TT Kênh Bán hàng và Phân phối </v>
          </cell>
          <cell r="O110" t="str">
            <v xml:space="preserve">01RB000733 </v>
          </cell>
          <cell r="P110" t="str">
            <v xml:space="preserve">Kênh TT Khách hàng Cá nhân MN </v>
          </cell>
          <cell r="Q110" t="str">
            <v xml:space="preserve">01RB000127 </v>
          </cell>
          <cell r="R110" t="str">
            <v xml:space="preserve">Vùng 7 </v>
          </cell>
          <cell r="S110" t="str">
            <v>01RB000316</v>
          </cell>
          <cell r="T110" t="str">
            <v>TT KHCN Liên Chiểu</v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>01RB000316</v>
          </cell>
          <cell r="AD110" t="str">
            <v>TT KHCN Liên Chiểu</v>
          </cell>
          <cell r="AE110" t="str">
            <v>01BR000335</v>
          </cell>
          <cell r="AF110" t="str">
            <v>Phòng giao dịch Liên Chiểu</v>
          </cell>
          <cell r="AG110" t="str">
            <v xml:space="preserve">Đang sử dụng </v>
          </cell>
          <cell r="AH110" t="str">
            <v>Dùng chung</v>
          </cell>
          <cell r="AI110">
            <v>45079</v>
          </cell>
        </row>
        <row r="111">
          <cell r="A111" t="str">
            <v>00119884911422</v>
          </cell>
          <cell r="B111" t="str">
            <v>Tủ thấp backdrop (800x400x750mm)</v>
          </cell>
          <cell r="D111" t="str">
            <v>Tủ tài liệu thấp</v>
          </cell>
          <cell r="E111">
            <v>2090000</v>
          </cell>
          <cell r="F111">
            <v>0</v>
          </cell>
          <cell r="G111" t="str">
            <v>037866</v>
          </cell>
          <cell r="H111" t="str">
            <v>Nguyễn Chí Công</v>
          </cell>
          <cell r="I111" t="str">
            <v xml:space="preserve"> 01SB000001 </v>
          </cell>
          <cell r="J111" t="str">
            <v xml:space="preserve"> MSB </v>
          </cell>
          <cell r="K111" t="str">
            <v xml:space="preserve">01RB000001 </v>
          </cell>
          <cell r="L111" t="str">
            <v xml:space="preserve">Ngân hàng Bán lẻ </v>
          </cell>
          <cell r="M111" t="str">
            <v xml:space="preserve">01RB000382 </v>
          </cell>
          <cell r="N111" t="str">
            <v xml:space="preserve">TT Kênh Bán hàng và Phân phối </v>
          </cell>
          <cell r="O111" t="str">
            <v xml:space="preserve">01RB000733 </v>
          </cell>
          <cell r="P111" t="str">
            <v xml:space="preserve">Kênh TT Khách hàng Cá nhân MN </v>
          </cell>
          <cell r="Q111" t="str">
            <v xml:space="preserve">01RB000127 </v>
          </cell>
          <cell r="R111" t="str">
            <v xml:space="preserve">Vùng 7 </v>
          </cell>
          <cell r="S111" t="str">
            <v>01RB000316</v>
          </cell>
          <cell r="T111" t="str">
            <v>TT KHCN Liên Chiểu</v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>01RB000316</v>
          </cell>
          <cell r="AD111" t="str">
            <v>TT KHCN Liên Chiểu</v>
          </cell>
          <cell r="AE111" t="str">
            <v>01BR000335</v>
          </cell>
          <cell r="AF111" t="str">
            <v>Phòng giao dịch Liên Chiểu</v>
          </cell>
          <cell r="AG111" t="str">
            <v xml:space="preserve">Đang sử dụng </v>
          </cell>
          <cell r="AH111" t="str">
            <v>Dùng chung</v>
          </cell>
          <cell r="AI111">
            <v>45079</v>
          </cell>
        </row>
        <row r="112">
          <cell r="A112" t="str">
            <v>00119884911516</v>
          </cell>
          <cell r="B112" t="str">
            <v>Bàn nhân viên (1200x600x750mm) kèm hộc</v>
          </cell>
          <cell r="D112" t="str">
            <v>Bàn nhân viên kèm hộc tủ</v>
          </cell>
          <cell r="E112">
            <v>3756500</v>
          </cell>
          <cell r="F112">
            <v>0</v>
          </cell>
          <cell r="G112" t="str">
            <v>037866</v>
          </cell>
          <cell r="H112" t="str">
            <v>Nguyễn Chí Công</v>
          </cell>
          <cell r="I112" t="str">
            <v xml:space="preserve"> 01SB000001 </v>
          </cell>
          <cell r="J112" t="str">
            <v xml:space="preserve"> MSB </v>
          </cell>
          <cell r="K112" t="str">
            <v xml:space="preserve">01RB000001 </v>
          </cell>
          <cell r="L112" t="str">
            <v xml:space="preserve">Ngân hàng Bán lẻ </v>
          </cell>
          <cell r="M112" t="str">
            <v xml:space="preserve">01RB000382 </v>
          </cell>
          <cell r="N112" t="str">
            <v xml:space="preserve">TT Kênh Bán hàng và Phân phối </v>
          </cell>
          <cell r="O112" t="str">
            <v xml:space="preserve">01RB000733 </v>
          </cell>
          <cell r="P112" t="str">
            <v xml:space="preserve">Kênh TT Khách hàng Cá nhân MN </v>
          </cell>
          <cell r="Q112" t="str">
            <v xml:space="preserve">01RB000127 </v>
          </cell>
          <cell r="R112" t="str">
            <v xml:space="preserve">Vùng 7 </v>
          </cell>
          <cell r="S112" t="str">
            <v>01RB000316</v>
          </cell>
          <cell r="T112" t="str">
            <v>TT KHCN Liên Chiểu</v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>01RB000316</v>
          </cell>
          <cell r="AD112" t="str">
            <v>TT KHCN Liên Chiểu</v>
          </cell>
          <cell r="AE112" t="str">
            <v>01BR000335</v>
          </cell>
          <cell r="AF112" t="str">
            <v>Phòng giao dịch Liên Chiểu</v>
          </cell>
          <cell r="AG112" t="str">
            <v xml:space="preserve">Đang sử dụng </v>
          </cell>
          <cell r="AH112" t="str">
            <v>Dùng chung</v>
          </cell>
          <cell r="AI112">
            <v>45079</v>
          </cell>
        </row>
        <row r="113">
          <cell r="A113" t="str">
            <v>00119884911424</v>
          </cell>
          <cell r="B113" t="str">
            <v>Ghế Quầy Bar cho khách hàng ngồi</v>
          </cell>
          <cell r="D113" t="str">
            <v>Ghế quầy bar</v>
          </cell>
          <cell r="E113">
            <v>2249500</v>
          </cell>
          <cell r="F113">
            <v>0</v>
          </cell>
          <cell r="G113" t="str">
            <v>037866</v>
          </cell>
          <cell r="H113" t="str">
            <v>Nguyễn Chí Công</v>
          </cell>
          <cell r="I113" t="str">
            <v xml:space="preserve"> 01SB000001 </v>
          </cell>
          <cell r="J113" t="str">
            <v xml:space="preserve"> MSB </v>
          </cell>
          <cell r="K113" t="str">
            <v xml:space="preserve">01RB000001 </v>
          </cell>
          <cell r="L113" t="str">
            <v xml:space="preserve">Ngân hàng Bán lẻ </v>
          </cell>
          <cell r="M113" t="str">
            <v xml:space="preserve">01RB000382 </v>
          </cell>
          <cell r="N113" t="str">
            <v xml:space="preserve">TT Kênh Bán hàng và Phân phối </v>
          </cell>
          <cell r="O113" t="str">
            <v xml:space="preserve">01RB000733 </v>
          </cell>
          <cell r="P113" t="str">
            <v xml:space="preserve">Kênh TT Khách hàng Cá nhân MN </v>
          </cell>
          <cell r="Q113" t="str">
            <v xml:space="preserve">01RB000127 </v>
          </cell>
          <cell r="R113" t="str">
            <v xml:space="preserve">Vùng 7 </v>
          </cell>
          <cell r="S113" t="str">
            <v>01RB000316</v>
          </cell>
          <cell r="T113" t="str">
            <v>TT KHCN Liên Chiểu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>01RB000316</v>
          </cell>
          <cell r="AD113" t="str">
            <v>TT KHCN Liên Chiểu</v>
          </cell>
          <cell r="AE113" t="str">
            <v>01BR000335</v>
          </cell>
          <cell r="AF113" t="str">
            <v>Phòng giao dịch Liên Chiểu</v>
          </cell>
          <cell r="AG113" t="str">
            <v xml:space="preserve">Đang sử dụng </v>
          </cell>
          <cell r="AH113" t="str">
            <v>Dùng chung</v>
          </cell>
          <cell r="AI113">
            <v>45079</v>
          </cell>
        </row>
        <row r="114">
          <cell r="A114" t="str">
            <v>00119884911509</v>
          </cell>
          <cell r="B114" t="str">
            <v>Tủ thấp TB1 (1200x400x900mm)</v>
          </cell>
          <cell r="D114" t="str">
            <v>Tủ tài liệu thấp</v>
          </cell>
          <cell r="E114">
            <v>3008500</v>
          </cell>
          <cell r="F114">
            <v>0</v>
          </cell>
          <cell r="G114" t="str">
            <v>037866</v>
          </cell>
          <cell r="H114" t="str">
            <v>Nguyễn Chí Công</v>
          </cell>
          <cell r="I114" t="str">
            <v xml:space="preserve"> 01SB000001 </v>
          </cell>
          <cell r="J114" t="str">
            <v xml:space="preserve"> MSB </v>
          </cell>
          <cell r="K114" t="str">
            <v xml:space="preserve">01RB000001 </v>
          </cell>
          <cell r="L114" t="str">
            <v xml:space="preserve">Ngân hàng Bán lẻ </v>
          </cell>
          <cell r="M114" t="str">
            <v xml:space="preserve">01RB000382 </v>
          </cell>
          <cell r="N114" t="str">
            <v xml:space="preserve">TT Kênh Bán hàng và Phân phối </v>
          </cell>
          <cell r="O114" t="str">
            <v xml:space="preserve">01RB000733 </v>
          </cell>
          <cell r="P114" t="str">
            <v xml:space="preserve">Kênh TT Khách hàng Cá nhân MN </v>
          </cell>
          <cell r="Q114" t="str">
            <v xml:space="preserve">01RB000127 </v>
          </cell>
          <cell r="R114" t="str">
            <v xml:space="preserve">Vùng 7 </v>
          </cell>
          <cell r="S114" t="str">
            <v>01RB000316</v>
          </cell>
          <cell r="T114" t="str">
            <v>TT KHCN Liên Chiểu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>01RB000316</v>
          </cell>
          <cell r="AD114" t="str">
            <v>TT KHCN Liên Chiểu</v>
          </cell>
          <cell r="AE114" t="str">
            <v>01BR000335</v>
          </cell>
          <cell r="AF114" t="str">
            <v>Phòng giao dịch Liên Chiểu</v>
          </cell>
          <cell r="AG114" t="str">
            <v xml:space="preserve">Đang sử dụng </v>
          </cell>
          <cell r="AH114" t="str">
            <v>Dùng chung</v>
          </cell>
          <cell r="AI114">
            <v>45079</v>
          </cell>
        </row>
        <row r="115">
          <cell r="A115" t="str">
            <v>00119884911527</v>
          </cell>
          <cell r="B115" t="str">
            <v>Camera Dome hồng ngoại Dahua DH-IPC-SSEB4341RP-ZAS</v>
          </cell>
          <cell r="D115" t="str">
            <v>Camera bán cầu hồng ngoại - trong nhà</v>
          </cell>
          <cell r="E115">
            <v>6690000</v>
          </cell>
          <cell r="F115">
            <v>0</v>
          </cell>
          <cell r="G115" t="str">
            <v>037866</v>
          </cell>
          <cell r="H115" t="str">
            <v>Nguyễn Chí Công</v>
          </cell>
          <cell r="I115" t="str">
            <v xml:space="preserve"> 01SB000001 </v>
          </cell>
          <cell r="J115" t="str">
            <v xml:space="preserve"> MSB </v>
          </cell>
          <cell r="K115" t="str">
            <v xml:space="preserve">01RB000001 </v>
          </cell>
          <cell r="L115" t="str">
            <v xml:space="preserve">Ngân hàng Bán lẻ </v>
          </cell>
          <cell r="M115" t="str">
            <v xml:space="preserve">01RB000382 </v>
          </cell>
          <cell r="N115" t="str">
            <v xml:space="preserve">TT Kênh Bán hàng và Phân phối </v>
          </cell>
          <cell r="O115" t="str">
            <v xml:space="preserve">01RB000733 </v>
          </cell>
          <cell r="P115" t="str">
            <v xml:space="preserve">Kênh TT Khách hàng Cá nhân MN </v>
          </cell>
          <cell r="Q115" t="str">
            <v xml:space="preserve">01RB000127 </v>
          </cell>
          <cell r="R115" t="str">
            <v xml:space="preserve">Vùng 7 </v>
          </cell>
          <cell r="S115" t="str">
            <v>01RB000316</v>
          </cell>
          <cell r="T115" t="str">
            <v>TT KHCN Liên Chiểu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>01RB000316</v>
          </cell>
          <cell r="AD115" t="str">
            <v>TT KHCN Liên Chiểu</v>
          </cell>
          <cell r="AE115" t="str">
            <v>01BR000335</v>
          </cell>
          <cell r="AF115" t="str">
            <v>Phòng giao dịch Liên Chiểu</v>
          </cell>
          <cell r="AG115" t="str">
            <v xml:space="preserve">Đang sử dụng </v>
          </cell>
          <cell r="AH115" t="str">
            <v>Dùng chung</v>
          </cell>
          <cell r="AI115">
            <v>45271</v>
          </cell>
        </row>
        <row r="116">
          <cell r="A116" t="str">
            <v>00119884911499</v>
          </cell>
          <cell r="B116" t="str">
            <v>Điều hòa âm trần 1 chiều  Dakin 18000BTU</v>
          </cell>
          <cell r="D116" t="str">
            <v>Máy điều hòa treo tường 18000 BTU</v>
          </cell>
          <cell r="E116">
            <v>37632933</v>
          </cell>
          <cell r="F116">
            <v>18830739.539999999</v>
          </cell>
          <cell r="G116" t="str">
            <v>037866</v>
          </cell>
          <cell r="H116" t="str">
            <v>Nguyễn Chí Công</v>
          </cell>
          <cell r="I116" t="str">
            <v xml:space="preserve"> 01SB000001 </v>
          </cell>
          <cell r="J116" t="str">
            <v xml:space="preserve"> MSB </v>
          </cell>
          <cell r="K116" t="str">
            <v xml:space="preserve">01RB000001 </v>
          </cell>
          <cell r="L116" t="str">
            <v xml:space="preserve">Ngân hàng Bán lẻ </v>
          </cell>
          <cell r="M116" t="str">
            <v xml:space="preserve">01RB000382 </v>
          </cell>
          <cell r="N116" t="str">
            <v xml:space="preserve">TT Kênh Bán hàng và Phân phối </v>
          </cell>
          <cell r="O116" t="str">
            <v xml:space="preserve">01RB000733 </v>
          </cell>
          <cell r="P116" t="str">
            <v xml:space="preserve">Kênh TT Khách hàng Cá nhân MN </v>
          </cell>
          <cell r="Q116" t="str">
            <v xml:space="preserve">01RB000127 </v>
          </cell>
          <cell r="R116" t="str">
            <v xml:space="preserve">Vùng 7 </v>
          </cell>
          <cell r="S116" t="str">
            <v>01RB000316</v>
          </cell>
          <cell r="T116" t="str">
            <v>TT KHCN Liên Chiểu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>01RB000316</v>
          </cell>
          <cell r="AD116" t="str">
            <v>TT KHCN Liên Chiểu</v>
          </cell>
          <cell r="AE116" t="str">
            <v>01BR000335</v>
          </cell>
          <cell r="AF116" t="str">
            <v>Phòng giao dịch Liên Chiểu</v>
          </cell>
          <cell r="AG116" t="str">
            <v xml:space="preserve">Đang sử dụng </v>
          </cell>
          <cell r="AH116" t="str">
            <v>Dùng chung</v>
          </cell>
          <cell r="AI116">
            <v>45271</v>
          </cell>
        </row>
        <row r="117">
          <cell r="A117" t="str">
            <v>00119884911497</v>
          </cell>
          <cell r="B117" t="str">
            <v>Điều hòa gắn trần 1 chiều Daikin 24000 BTU</v>
          </cell>
          <cell r="C117" t="str">
            <v xml:space="preserve"> E007646/E001821</v>
          </cell>
          <cell r="D117" t="str">
            <v>Máy điều hòa âm trần 24000 BTU</v>
          </cell>
          <cell r="E117">
            <v>53453253</v>
          </cell>
          <cell r="F117">
            <v>26746899.75</v>
          </cell>
          <cell r="G117" t="str">
            <v>037866</v>
          </cell>
          <cell r="H117" t="str">
            <v>Nguyễn Chí Công</v>
          </cell>
          <cell r="I117" t="str">
            <v xml:space="preserve"> 01SB000001 </v>
          </cell>
          <cell r="J117" t="str">
            <v xml:space="preserve"> MSB </v>
          </cell>
          <cell r="K117" t="str">
            <v xml:space="preserve">01RB000001 </v>
          </cell>
          <cell r="L117" t="str">
            <v xml:space="preserve">Ngân hàng Bán lẻ </v>
          </cell>
          <cell r="M117" t="str">
            <v xml:space="preserve">01RB000382 </v>
          </cell>
          <cell r="N117" t="str">
            <v xml:space="preserve">TT Kênh Bán hàng và Phân phối </v>
          </cell>
          <cell r="O117" t="str">
            <v xml:space="preserve">01RB000733 </v>
          </cell>
          <cell r="P117" t="str">
            <v xml:space="preserve">Kênh TT Khách hàng Cá nhân MN </v>
          </cell>
          <cell r="Q117" t="str">
            <v xml:space="preserve">01RB000127 </v>
          </cell>
          <cell r="R117" t="str">
            <v xml:space="preserve">Vùng 7 </v>
          </cell>
          <cell r="S117" t="str">
            <v>01RB000316</v>
          </cell>
          <cell r="T117" t="str">
            <v>TT KHCN Liên Chiểu</v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>01RB000316</v>
          </cell>
          <cell r="AD117" t="str">
            <v>TT KHCN Liên Chiểu</v>
          </cell>
          <cell r="AE117" t="str">
            <v>01BR000335</v>
          </cell>
          <cell r="AF117" t="str">
            <v>Phòng giao dịch Liên Chiểu</v>
          </cell>
          <cell r="AG117" t="str">
            <v xml:space="preserve">Đang sử dụng </v>
          </cell>
          <cell r="AH117" t="str">
            <v>Dùng chung</v>
          </cell>
          <cell r="AI117">
            <v>45271</v>
          </cell>
        </row>
        <row r="118">
          <cell r="A118" t="str">
            <v>00119884911526</v>
          </cell>
          <cell r="B118" t="str">
            <v>Camera Dome hồng ngoại Dahua DH-IPC-SSEB4341RP-ZAS</v>
          </cell>
          <cell r="D118" t="str">
            <v>Camera bán cầu hồng ngoại - trong nhà</v>
          </cell>
          <cell r="E118">
            <v>6690000</v>
          </cell>
          <cell r="F118">
            <v>0</v>
          </cell>
          <cell r="G118" t="str">
            <v>037866</v>
          </cell>
          <cell r="H118" t="str">
            <v>Nguyễn Chí Công</v>
          </cell>
          <cell r="I118" t="str">
            <v xml:space="preserve"> 01SB000001 </v>
          </cell>
          <cell r="J118" t="str">
            <v xml:space="preserve"> MSB </v>
          </cell>
          <cell r="K118" t="str">
            <v xml:space="preserve">01RB000001 </v>
          </cell>
          <cell r="L118" t="str">
            <v xml:space="preserve">Ngân hàng Bán lẻ </v>
          </cell>
          <cell r="M118" t="str">
            <v xml:space="preserve">01RB000382 </v>
          </cell>
          <cell r="N118" t="str">
            <v xml:space="preserve">TT Kênh Bán hàng và Phân phối </v>
          </cell>
          <cell r="O118" t="str">
            <v xml:space="preserve">01RB000733 </v>
          </cell>
          <cell r="P118" t="str">
            <v xml:space="preserve">Kênh TT Khách hàng Cá nhân MN </v>
          </cell>
          <cell r="Q118" t="str">
            <v xml:space="preserve">01RB000127 </v>
          </cell>
          <cell r="R118" t="str">
            <v xml:space="preserve">Vùng 7 </v>
          </cell>
          <cell r="S118" t="str">
            <v>01RB000316</v>
          </cell>
          <cell r="T118" t="str">
            <v>TT KHCN Liên Chiểu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>01RB000316</v>
          </cell>
          <cell r="AD118" t="str">
            <v>TT KHCN Liên Chiểu</v>
          </cell>
          <cell r="AE118" t="str">
            <v>01BR000335</v>
          </cell>
          <cell r="AF118" t="str">
            <v>Phòng giao dịch Liên Chiểu</v>
          </cell>
          <cell r="AG118" t="str">
            <v xml:space="preserve">Đang sử dụng </v>
          </cell>
          <cell r="AH118" t="str">
            <v>Dùng chung</v>
          </cell>
          <cell r="AI118">
            <v>45271</v>
          </cell>
        </row>
        <row r="119">
          <cell r="A119" t="str">
            <v>00119884911494</v>
          </cell>
          <cell r="B119" t="str">
            <v>Switch Cisco C1000-24 port-4G-L</v>
          </cell>
          <cell r="C119" t="str">
            <v>FOC2638YKX1</v>
          </cell>
          <cell r="D119" t="str">
            <v>Switch (Thiết bị chuyển mạch) 24 cổng</v>
          </cell>
          <cell r="E119">
            <v>23100000</v>
          </cell>
          <cell r="F119">
            <v>0</v>
          </cell>
          <cell r="G119" t="str">
            <v>037866</v>
          </cell>
          <cell r="H119" t="str">
            <v>Nguyễn Chí Công</v>
          </cell>
          <cell r="I119" t="str">
            <v xml:space="preserve"> 01SB000001 </v>
          </cell>
          <cell r="J119" t="str">
            <v xml:space="preserve"> MSB </v>
          </cell>
          <cell r="K119" t="str">
            <v xml:space="preserve">01RB000001 </v>
          </cell>
          <cell r="L119" t="str">
            <v xml:space="preserve">Ngân hàng Bán lẻ </v>
          </cell>
          <cell r="M119" t="str">
            <v xml:space="preserve">01RB000382 </v>
          </cell>
          <cell r="N119" t="str">
            <v xml:space="preserve">TT Kênh Bán hàng và Phân phối </v>
          </cell>
          <cell r="O119" t="str">
            <v xml:space="preserve">01RB000733 </v>
          </cell>
          <cell r="P119" t="str">
            <v xml:space="preserve">Kênh TT Khách hàng Cá nhân MN </v>
          </cell>
          <cell r="Q119" t="str">
            <v xml:space="preserve">01RB000127 </v>
          </cell>
          <cell r="R119" t="str">
            <v xml:space="preserve">Vùng 7 </v>
          </cell>
          <cell r="S119" t="str">
            <v>01RB000316</v>
          </cell>
          <cell r="T119" t="str">
            <v>TT KHCN Liên Chiểu</v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>01RB000316</v>
          </cell>
          <cell r="AD119" t="str">
            <v>TT KHCN Liên Chiểu</v>
          </cell>
          <cell r="AE119" t="str">
            <v>01BR000335</v>
          </cell>
          <cell r="AF119" t="str">
            <v>Phòng giao dịch Liên Chiểu</v>
          </cell>
          <cell r="AG119" t="str">
            <v xml:space="preserve">Đang sử dụng </v>
          </cell>
          <cell r="AH119" t="str">
            <v>Dùng chung</v>
          </cell>
          <cell r="AI119">
            <v>45271</v>
          </cell>
        </row>
        <row r="120">
          <cell r="A120" t="str">
            <v>00119884911495</v>
          </cell>
          <cell r="B120" t="str">
            <v>Điều hòa gắn trần 1 chiều Daikin 30000 BTU</v>
          </cell>
          <cell r="D120" t="str">
            <v>Máy điều hòa âm trần 36000 BTU</v>
          </cell>
          <cell r="E120">
            <v>56227640</v>
          </cell>
          <cell r="F120">
            <v>28135145.449999999</v>
          </cell>
          <cell r="G120" t="str">
            <v>037866</v>
          </cell>
          <cell r="H120" t="str">
            <v>Nguyễn Chí Công</v>
          </cell>
          <cell r="I120" t="str">
            <v xml:space="preserve"> 01SB000001 </v>
          </cell>
          <cell r="J120" t="str">
            <v xml:space="preserve"> MSB </v>
          </cell>
          <cell r="K120" t="str">
            <v xml:space="preserve">01RB000001 </v>
          </cell>
          <cell r="L120" t="str">
            <v xml:space="preserve">Ngân hàng Bán lẻ </v>
          </cell>
          <cell r="M120" t="str">
            <v xml:space="preserve">01RB000382 </v>
          </cell>
          <cell r="N120" t="str">
            <v xml:space="preserve">TT Kênh Bán hàng và Phân phối </v>
          </cell>
          <cell r="O120" t="str">
            <v xml:space="preserve">01RB000733 </v>
          </cell>
          <cell r="P120" t="str">
            <v xml:space="preserve">Kênh TT Khách hàng Cá nhân MN </v>
          </cell>
          <cell r="Q120" t="str">
            <v xml:space="preserve">01RB000127 </v>
          </cell>
          <cell r="R120" t="str">
            <v xml:space="preserve">Vùng 7 </v>
          </cell>
          <cell r="S120" t="str">
            <v>01RB000316</v>
          </cell>
          <cell r="T120" t="str">
            <v>TT KHCN Liên Chiểu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>01RB000316</v>
          </cell>
          <cell r="AD120" t="str">
            <v>TT KHCN Liên Chiểu</v>
          </cell>
          <cell r="AE120" t="str">
            <v>01BR000335</v>
          </cell>
          <cell r="AF120" t="str">
            <v>Phòng giao dịch Liên Chiểu</v>
          </cell>
          <cell r="AG120" t="str">
            <v xml:space="preserve">Đang sử dụng </v>
          </cell>
          <cell r="AH120" t="str">
            <v>Dùng chung</v>
          </cell>
          <cell r="AI120">
            <v>45271</v>
          </cell>
        </row>
        <row r="121">
          <cell r="A121" t="str">
            <v>00119884911525</v>
          </cell>
          <cell r="B121" t="str">
            <v>Camera Dome hồng ngoại Dahua DH-IPC-SSEB4341RP-ZAS</v>
          </cell>
          <cell r="D121" t="str">
            <v>Camera bán cầu hồng ngoại - trong nhà</v>
          </cell>
          <cell r="E121">
            <v>6690000</v>
          </cell>
          <cell r="F121">
            <v>0</v>
          </cell>
          <cell r="G121" t="str">
            <v>037866</v>
          </cell>
          <cell r="H121" t="str">
            <v>Nguyễn Chí Công</v>
          </cell>
          <cell r="I121" t="str">
            <v xml:space="preserve"> 01SB000001 </v>
          </cell>
          <cell r="J121" t="str">
            <v xml:space="preserve"> MSB </v>
          </cell>
          <cell r="K121" t="str">
            <v xml:space="preserve">01RB000001 </v>
          </cell>
          <cell r="L121" t="str">
            <v xml:space="preserve">Ngân hàng Bán lẻ </v>
          </cell>
          <cell r="M121" t="str">
            <v xml:space="preserve">01RB000382 </v>
          </cell>
          <cell r="N121" t="str">
            <v xml:space="preserve">TT Kênh Bán hàng và Phân phối </v>
          </cell>
          <cell r="O121" t="str">
            <v xml:space="preserve">01RB000733 </v>
          </cell>
          <cell r="P121" t="str">
            <v xml:space="preserve">Kênh TT Khách hàng Cá nhân MN </v>
          </cell>
          <cell r="Q121" t="str">
            <v xml:space="preserve">01RB000127 </v>
          </cell>
          <cell r="R121" t="str">
            <v xml:space="preserve">Vùng 7 </v>
          </cell>
          <cell r="S121" t="str">
            <v>01RB000316</v>
          </cell>
          <cell r="T121" t="str">
            <v>TT KHCN Liên Chiểu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>01RB000316</v>
          </cell>
          <cell r="AD121" t="str">
            <v>TT KHCN Liên Chiểu</v>
          </cell>
          <cell r="AE121" t="str">
            <v>01BR000335</v>
          </cell>
          <cell r="AF121" t="str">
            <v>Phòng giao dịch Liên Chiểu</v>
          </cell>
          <cell r="AG121" t="str">
            <v xml:space="preserve">Đang sử dụng </v>
          </cell>
          <cell r="AH121" t="str">
            <v>Dùng chung</v>
          </cell>
          <cell r="AI121">
            <v>45271</v>
          </cell>
        </row>
        <row r="122">
          <cell r="A122" t="str">
            <v>00119884911498</v>
          </cell>
          <cell r="B122" t="str">
            <v>Điều hòa gắn trần 1 chiều Daikin 24000 BTU</v>
          </cell>
          <cell r="C122" t="str">
            <v>E007650/E001825</v>
          </cell>
          <cell r="D122" t="str">
            <v>Máy điều hòa âm trần 24000 BTU</v>
          </cell>
          <cell r="E122">
            <v>53453252</v>
          </cell>
          <cell r="F122">
            <v>26746899.23</v>
          </cell>
          <cell r="G122" t="str">
            <v>037866</v>
          </cell>
          <cell r="H122" t="str">
            <v>Nguyễn Chí Công</v>
          </cell>
          <cell r="I122" t="str">
            <v xml:space="preserve"> 01SB000001 </v>
          </cell>
          <cell r="J122" t="str">
            <v xml:space="preserve"> MSB </v>
          </cell>
          <cell r="K122" t="str">
            <v xml:space="preserve">01RB000001 </v>
          </cell>
          <cell r="L122" t="str">
            <v xml:space="preserve">Ngân hàng Bán lẻ </v>
          </cell>
          <cell r="M122" t="str">
            <v xml:space="preserve">01RB000382 </v>
          </cell>
          <cell r="N122" t="str">
            <v xml:space="preserve">TT Kênh Bán hàng và Phân phối </v>
          </cell>
          <cell r="O122" t="str">
            <v xml:space="preserve">01RB000733 </v>
          </cell>
          <cell r="P122" t="str">
            <v xml:space="preserve">Kênh TT Khách hàng Cá nhân MN </v>
          </cell>
          <cell r="Q122" t="str">
            <v xml:space="preserve">01RB000127 </v>
          </cell>
          <cell r="R122" t="str">
            <v xml:space="preserve">Vùng 7 </v>
          </cell>
          <cell r="S122" t="str">
            <v>01RB000316</v>
          </cell>
          <cell r="T122" t="str">
            <v>TT KHCN Liên Chiểu</v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>01RB000316</v>
          </cell>
          <cell r="AD122" t="str">
            <v>TT KHCN Liên Chiểu</v>
          </cell>
          <cell r="AE122" t="str">
            <v>01BR000335</v>
          </cell>
          <cell r="AF122" t="str">
            <v>Phòng giao dịch Liên Chiểu</v>
          </cell>
          <cell r="AG122" t="str">
            <v xml:space="preserve">Đang sử dụng </v>
          </cell>
          <cell r="AH122" t="str">
            <v>Dùng chung</v>
          </cell>
          <cell r="AI122">
            <v>45271</v>
          </cell>
        </row>
        <row r="123">
          <cell r="A123" t="str">
            <v>00119884911433</v>
          </cell>
          <cell r="B123" t="str">
            <v>Ghế tiếp khách Wasosky SH 460</v>
          </cell>
          <cell r="D123" t="str">
            <v>Ghế tiếp khách</v>
          </cell>
          <cell r="E123">
            <v>2106500</v>
          </cell>
          <cell r="F123">
            <v>0</v>
          </cell>
          <cell r="G123" t="str">
            <v>037866</v>
          </cell>
          <cell r="H123" t="str">
            <v>Nguyễn Chí Công</v>
          </cell>
          <cell r="I123" t="str">
            <v xml:space="preserve"> 01SB000001 </v>
          </cell>
          <cell r="J123" t="str">
            <v xml:space="preserve"> MSB </v>
          </cell>
          <cell r="K123" t="str">
            <v xml:space="preserve">01RB000001 </v>
          </cell>
          <cell r="L123" t="str">
            <v xml:space="preserve">Ngân hàng Bán lẻ </v>
          </cell>
          <cell r="M123" t="str">
            <v xml:space="preserve">01RB000382 </v>
          </cell>
          <cell r="N123" t="str">
            <v xml:space="preserve">TT Kênh Bán hàng và Phân phối </v>
          </cell>
          <cell r="O123" t="str">
            <v xml:space="preserve">01RB000733 </v>
          </cell>
          <cell r="P123" t="str">
            <v xml:space="preserve">Kênh TT Khách hàng Cá nhân MN </v>
          </cell>
          <cell r="Q123" t="str">
            <v xml:space="preserve">01RB000127 </v>
          </cell>
          <cell r="R123" t="str">
            <v xml:space="preserve">Vùng 7 </v>
          </cell>
          <cell r="S123" t="str">
            <v>01RB000316</v>
          </cell>
          <cell r="T123" t="str">
            <v>TT KHCN Liên Chiểu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>01RB000316</v>
          </cell>
          <cell r="AD123" t="str">
            <v>TT KHCN Liên Chiểu</v>
          </cell>
          <cell r="AE123" t="str">
            <v>01BR000335</v>
          </cell>
          <cell r="AF123" t="str">
            <v>Phòng giao dịch Liên Chiểu</v>
          </cell>
          <cell r="AG123" t="str">
            <v xml:space="preserve">Đang sử dụng </v>
          </cell>
          <cell r="AH123" t="str">
            <v>Dùng chung</v>
          </cell>
          <cell r="AI123">
            <v>45079</v>
          </cell>
        </row>
        <row r="124">
          <cell r="A124" t="str">
            <v>MSB00001791</v>
          </cell>
          <cell r="B124" t="str">
            <v>Máy phát điện</v>
          </cell>
          <cell r="C124" t="str">
            <v>S0260511</v>
          </cell>
          <cell r="D124" t="str">
            <v>Máy phát điện</v>
          </cell>
          <cell r="E124">
            <v>27189800</v>
          </cell>
          <cell r="F124">
            <v>0</v>
          </cell>
          <cell r="G124" t="str">
            <v>037866</v>
          </cell>
          <cell r="H124" t="str">
            <v>Nguyễn Chí Công</v>
          </cell>
          <cell r="I124" t="str">
            <v xml:space="preserve"> 01SB000001 </v>
          </cell>
          <cell r="J124" t="str">
            <v xml:space="preserve"> MSB </v>
          </cell>
          <cell r="K124" t="str">
            <v xml:space="preserve">01RB000001 </v>
          </cell>
          <cell r="L124" t="str">
            <v xml:space="preserve">Ngân hàng Bán lẻ </v>
          </cell>
          <cell r="M124" t="str">
            <v xml:space="preserve">01RB000382 </v>
          </cell>
          <cell r="N124" t="str">
            <v xml:space="preserve">TT Kênh Bán hàng và Phân phối </v>
          </cell>
          <cell r="O124" t="str">
            <v xml:space="preserve">01RB000733 </v>
          </cell>
          <cell r="P124" t="str">
            <v xml:space="preserve">Kênh TT Khách hàng Cá nhân MN </v>
          </cell>
          <cell r="Q124" t="str">
            <v xml:space="preserve">01RB000127 </v>
          </cell>
          <cell r="R124" t="str">
            <v xml:space="preserve">Vùng 7 </v>
          </cell>
          <cell r="S124" t="str">
            <v>01RB000316</v>
          </cell>
          <cell r="T124" t="str">
            <v>TT KHCN Liên Chiểu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>01RB000316</v>
          </cell>
          <cell r="AD124" t="str">
            <v>TT KHCN Liên Chiểu</v>
          </cell>
          <cell r="AE124" t="str">
            <v>01BR000335</v>
          </cell>
          <cell r="AF124" t="str">
            <v>Phòng giao dịch Liên Chiểu</v>
          </cell>
          <cell r="AG124" t="str">
            <v xml:space="preserve">Đang sử dụng </v>
          </cell>
          <cell r="AH124" t="str">
            <v>Dùng chung</v>
          </cell>
          <cell r="AI124">
            <v>45041.352766203701</v>
          </cell>
        </row>
        <row r="125">
          <cell r="A125" t="str">
            <v>00119884911423</v>
          </cell>
          <cell r="B125" t="str">
            <v>‭Quầy hỗ trợ (1400x500x1100mm)‬</v>
          </cell>
          <cell r="D125" t="str">
            <v>Quầy hỗ trợ</v>
          </cell>
          <cell r="E125">
            <v>13200000</v>
          </cell>
          <cell r="F125">
            <v>0</v>
          </cell>
          <cell r="G125" t="str">
            <v>037866</v>
          </cell>
          <cell r="H125" t="str">
            <v>Nguyễn Chí Công</v>
          </cell>
          <cell r="I125" t="str">
            <v xml:space="preserve"> 01SB000001 </v>
          </cell>
          <cell r="J125" t="str">
            <v xml:space="preserve"> MSB </v>
          </cell>
          <cell r="K125" t="str">
            <v xml:space="preserve">01RB000001 </v>
          </cell>
          <cell r="L125" t="str">
            <v xml:space="preserve">Ngân hàng Bán lẻ </v>
          </cell>
          <cell r="M125" t="str">
            <v xml:space="preserve">01RB000382 </v>
          </cell>
          <cell r="N125" t="str">
            <v xml:space="preserve">TT Kênh Bán hàng và Phân phối </v>
          </cell>
          <cell r="O125" t="str">
            <v xml:space="preserve">01RB000733 </v>
          </cell>
          <cell r="P125" t="str">
            <v xml:space="preserve">Kênh TT Khách hàng Cá nhân MN </v>
          </cell>
          <cell r="Q125" t="str">
            <v xml:space="preserve">01RB000127 </v>
          </cell>
          <cell r="R125" t="str">
            <v xml:space="preserve">Vùng 7 </v>
          </cell>
          <cell r="S125" t="str">
            <v>01RB000316</v>
          </cell>
          <cell r="T125" t="str">
            <v>TT KHCN Liên Chiểu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>01RB000316</v>
          </cell>
          <cell r="AD125" t="str">
            <v>TT KHCN Liên Chiểu</v>
          </cell>
          <cell r="AE125" t="str">
            <v>01BR000335</v>
          </cell>
          <cell r="AF125" t="str">
            <v>Phòng giao dịch Liên Chiểu</v>
          </cell>
          <cell r="AG125" t="str">
            <v xml:space="preserve">Đang sử dụng </v>
          </cell>
          <cell r="AH125" t="str">
            <v>Dùng chung</v>
          </cell>
          <cell r="AI125">
            <v>45079</v>
          </cell>
        </row>
        <row r="126">
          <cell r="A126" t="str">
            <v>00119884911492</v>
          </cell>
          <cell r="B126" t="str">
            <v>‭‭Kệ kho (2000x450x2200mm)‬</v>
          </cell>
          <cell r="D126" t="str">
            <v>Kệ kho</v>
          </cell>
          <cell r="E126">
            <v>5571500</v>
          </cell>
          <cell r="F126">
            <v>0</v>
          </cell>
          <cell r="G126" t="str">
            <v>037866</v>
          </cell>
          <cell r="H126" t="str">
            <v>Nguyễn Chí Công</v>
          </cell>
          <cell r="I126" t="str">
            <v xml:space="preserve"> 01SB000001 </v>
          </cell>
          <cell r="J126" t="str">
            <v xml:space="preserve"> MSB </v>
          </cell>
          <cell r="K126" t="str">
            <v xml:space="preserve">01RB000001 </v>
          </cell>
          <cell r="L126" t="str">
            <v xml:space="preserve">Ngân hàng Bán lẻ </v>
          </cell>
          <cell r="M126" t="str">
            <v xml:space="preserve">01RB000382 </v>
          </cell>
          <cell r="N126" t="str">
            <v xml:space="preserve">TT Kênh Bán hàng và Phân phối </v>
          </cell>
          <cell r="O126" t="str">
            <v xml:space="preserve">01RB000733 </v>
          </cell>
          <cell r="P126" t="str">
            <v xml:space="preserve">Kênh TT Khách hàng Cá nhân MN </v>
          </cell>
          <cell r="Q126" t="str">
            <v xml:space="preserve">01RB000127 </v>
          </cell>
          <cell r="R126" t="str">
            <v xml:space="preserve">Vùng 7 </v>
          </cell>
          <cell r="S126" t="str">
            <v>01RB000316</v>
          </cell>
          <cell r="T126" t="str">
            <v>TT KHCN Liên Chiểu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>01RB000316</v>
          </cell>
          <cell r="AD126" t="str">
            <v>TT KHCN Liên Chiểu</v>
          </cell>
          <cell r="AE126" t="str">
            <v>01BR000335</v>
          </cell>
          <cell r="AF126" t="str">
            <v>Phòng giao dịch Liên Chiểu</v>
          </cell>
          <cell r="AG126" t="str">
            <v xml:space="preserve">Đang sử dụng </v>
          </cell>
          <cell r="AH126" t="str">
            <v>Dùng chung</v>
          </cell>
          <cell r="AI126">
            <v>45079</v>
          </cell>
        </row>
        <row r="127">
          <cell r="A127" t="str">
            <v>00119884911493</v>
          </cell>
          <cell r="B127" t="str">
            <v>‭‭Kệ kho (2000x450x2200mm)‬</v>
          </cell>
          <cell r="D127" t="str">
            <v>Kệ kho</v>
          </cell>
          <cell r="E127">
            <v>5571500</v>
          </cell>
          <cell r="F127">
            <v>0</v>
          </cell>
          <cell r="G127" t="str">
            <v>037866</v>
          </cell>
          <cell r="H127" t="str">
            <v>Nguyễn Chí Công</v>
          </cell>
          <cell r="I127" t="str">
            <v xml:space="preserve"> 01SB000001 </v>
          </cell>
          <cell r="J127" t="str">
            <v xml:space="preserve"> MSB </v>
          </cell>
          <cell r="K127" t="str">
            <v xml:space="preserve">01RB000001 </v>
          </cell>
          <cell r="L127" t="str">
            <v xml:space="preserve">Ngân hàng Bán lẻ </v>
          </cell>
          <cell r="M127" t="str">
            <v xml:space="preserve">01RB000382 </v>
          </cell>
          <cell r="N127" t="str">
            <v xml:space="preserve">TT Kênh Bán hàng và Phân phối </v>
          </cell>
          <cell r="O127" t="str">
            <v xml:space="preserve">01RB000733 </v>
          </cell>
          <cell r="P127" t="str">
            <v xml:space="preserve">Kênh TT Khách hàng Cá nhân MN </v>
          </cell>
          <cell r="Q127" t="str">
            <v xml:space="preserve">01RB000127 </v>
          </cell>
          <cell r="R127" t="str">
            <v xml:space="preserve">Vùng 7 </v>
          </cell>
          <cell r="S127" t="str">
            <v>01RB000316</v>
          </cell>
          <cell r="T127" t="str">
            <v>TT KHCN Liên Chiểu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>01RB000316</v>
          </cell>
          <cell r="AD127" t="str">
            <v>TT KHCN Liên Chiểu</v>
          </cell>
          <cell r="AE127" t="str">
            <v>01BR000335</v>
          </cell>
          <cell r="AF127" t="str">
            <v>Phòng giao dịch Liên Chiểu</v>
          </cell>
          <cell r="AG127" t="str">
            <v xml:space="preserve">Đang sử dụng </v>
          </cell>
          <cell r="AH127" t="str">
            <v>Dùng chung</v>
          </cell>
          <cell r="AI127">
            <v>45079</v>
          </cell>
        </row>
        <row r="128">
          <cell r="A128" t="str">
            <v>00119884911496</v>
          </cell>
          <cell r="B128" t="str">
            <v>‭Điều hòa gắn trần 1 chiều Daikin 24000 BTU‬</v>
          </cell>
          <cell r="C128" t="str">
            <v>E007760/E001827</v>
          </cell>
          <cell r="D128" t="str">
            <v>Máy điều hòa âm trần 24000 BTU</v>
          </cell>
          <cell r="E128">
            <v>53453253</v>
          </cell>
          <cell r="F128">
            <v>26746899.75</v>
          </cell>
          <cell r="G128" t="str">
            <v>037866</v>
          </cell>
          <cell r="H128" t="str">
            <v>Nguyễn Chí Công</v>
          </cell>
          <cell r="I128" t="str">
            <v xml:space="preserve"> 01SB000001 </v>
          </cell>
          <cell r="J128" t="str">
            <v xml:space="preserve"> MSB </v>
          </cell>
          <cell r="K128" t="str">
            <v xml:space="preserve">01RB000001 </v>
          </cell>
          <cell r="L128" t="str">
            <v xml:space="preserve">Ngân hàng Bán lẻ </v>
          </cell>
          <cell r="M128" t="str">
            <v xml:space="preserve">01RB000382 </v>
          </cell>
          <cell r="N128" t="str">
            <v xml:space="preserve">TT Kênh Bán hàng và Phân phối </v>
          </cell>
          <cell r="O128" t="str">
            <v xml:space="preserve">01RB000733 </v>
          </cell>
          <cell r="P128" t="str">
            <v xml:space="preserve">Kênh TT Khách hàng Cá nhân MN </v>
          </cell>
          <cell r="Q128" t="str">
            <v xml:space="preserve">01RB000127 </v>
          </cell>
          <cell r="R128" t="str">
            <v xml:space="preserve">Vùng 7 </v>
          </cell>
          <cell r="S128" t="str">
            <v>01RB000316</v>
          </cell>
          <cell r="T128" t="str">
            <v>TT KHCN Liên Chiểu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>01RB000316</v>
          </cell>
          <cell r="AD128" t="str">
            <v>TT KHCN Liên Chiểu</v>
          </cell>
          <cell r="AE128" t="str">
            <v>01BR000335</v>
          </cell>
          <cell r="AF128" t="str">
            <v>Phòng giao dịch Liên Chiểu</v>
          </cell>
          <cell r="AG128" t="str">
            <v xml:space="preserve">Đang sử dụng </v>
          </cell>
          <cell r="AH128" t="str">
            <v>Dùng chung</v>
          </cell>
          <cell r="AI128">
            <v>45079</v>
          </cell>
        </row>
        <row r="129">
          <cell r="A129" t="str">
            <v>00119884911414</v>
          </cell>
          <cell r="B129" t="str">
            <v>Bàn kiểm soát viên (1100x600x750mm) kèm hộc</v>
          </cell>
          <cell r="D129" t="str">
            <v>Bàn nhân viên kèm hộc tủ</v>
          </cell>
          <cell r="E129">
            <v>6380000</v>
          </cell>
          <cell r="F129">
            <v>0</v>
          </cell>
          <cell r="G129" t="str">
            <v>037866</v>
          </cell>
          <cell r="H129" t="str">
            <v>Nguyễn Chí Công</v>
          </cell>
          <cell r="I129" t="str">
            <v xml:space="preserve"> 01SB000001 </v>
          </cell>
          <cell r="J129" t="str">
            <v xml:space="preserve"> MSB </v>
          </cell>
          <cell r="K129" t="str">
            <v xml:space="preserve">01RB000001 </v>
          </cell>
          <cell r="L129" t="str">
            <v xml:space="preserve">Ngân hàng Bán lẻ </v>
          </cell>
          <cell r="M129" t="str">
            <v xml:space="preserve">01RB000382 </v>
          </cell>
          <cell r="N129" t="str">
            <v xml:space="preserve">TT Kênh Bán hàng và Phân phối </v>
          </cell>
          <cell r="O129" t="str">
            <v xml:space="preserve">01RB000733 </v>
          </cell>
          <cell r="P129" t="str">
            <v xml:space="preserve">Kênh TT Khách hàng Cá nhân MN </v>
          </cell>
          <cell r="Q129" t="str">
            <v xml:space="preserve">01RB000127 </v>
          </cell>
          <cell r="R129" t="str">
            <v xml:space="preserve">Vùng 7 </v>
          </cell>
          <cell r="S129" t="str">
            <v>01RB000316</v>
          </cell>
          <cell r="T129" t="str">
            <v>TT KHCN Liên Chiểu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>01RB000316</v>
          </cell>
          <cell r="AD129" t="str">
            <v>TT KHCN Liên Chiểu</v>
          </cell>
          <cell r="AE129" t="str">
            <v>01BR000335</v>
          </cell>
          <cell r="AF129" t="str">
            <v>Phòng giao dịch Liên Chiểu</v>
          </cell>
          <cell r="AG129" t="str">
            <v xml:space="preserve">Đang sử dụng </v>
          </cell>
          <cell r="AH129" t="str">
            <v>Dùng chung</v>
          </cell>
          <cell r="AI129">
            <v>45079</v>
          </cell>
        </row>
        <row r="130">
          <cell r="A130" t="str">
            <v>00119884911405</v>
          </cell>
          <cell r="B130" t="str">
            <v>Quầy Giao dịch (1400x1550x750mm)</v>
          </cell>
          <cell r="D130" t="str">
            <v>Bàn quầy giao dịch</v>
          </cell>
          <cell r="E130">
            <v>8800000</v>
          </cell>
          <cell r="F130">
            <v>0</v>
          </cell>
          <cell r="G130" t="str">
            <v>037866</v>
          </cell>
          <cell r="H130" t="str">
            <v>Nguyễn Chí Công</v>
          </cell>
          <cell r="I130" t="str">
            <v xml:space="preserve"> 01SB000001 </v>
          </cell>
          <cell r="J130" t="str">
            <v xml:space="preserve"> MSB </v>
          </cell>
          <cell r="K130" t="str">
            <v xml:space="preserve">01RB000001 </v>
          </cell>
          <cell r="L130" t="str">
            <v xml:space="preserve">Ngân hàng Bán lẻ </v>
          </cell>
          <cell r="M130" t="str">
            <v xml:space="preserve">01RB000382 </v>
          </cell>
          <cell r="N130" t="str">
            <v xml:space="preserve">TT Kênh Bán hàng và Phân phối </v>
          </cell>
          <cell r="O130" t="str">
            <v xml:space="preserve">01RB000733 </v>
          </cell>
          <cell r="P130" t="str">
            <v xml:space="preserve">Kênh TT Khách hàng Cá nhân MN </v>
          </cell>
          <cell r="Q130" t="str">
            <v xml:space="preserve">01RB000127 </v>
          </cell>
          <cell r="R130" t="str">
            <v xml:space="preserve">Vùng 7 </v>
          </cell>
          <cell r="S130" t="str">
            <v>01RB000316</v>
          </cell>
          <cell r="T130" t="str">
            <v>TT KHCN Liên Chiểu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>01RB000316</v>
          </cell>
          <cell r="AD130" t="str">
            <v>TT KHCN Liên Chiểu</v>
          </cell>
          <cell r="AE130" t="str">
            <v>01BR000335</v>
          </cell>
          <cell r="AF130" t="str">
            <v>Phòng giao dịch Liên Chiểu</v>
          </cell>
          <cell r="AG130" t="str">
            <v xml:space="preserve">Đang sử dụng </v>
          </cell>
          <cell r="AH130" t="str">
            <v>Dùng chung</v>
          </cell>
          <cell r="AI130">
            <v>45079</v>
          </cell>
        </row>
        <row r="131">
          <cell r="A131" t="str">
            <v>00110984877986</v>
          </cell>
          <cell r="B131" t="str">
            <v>Camera bán cầu hồng ngoại</v>
          </cell>
          <cell r="D131" t="str">
            <v>Camera bán cầu hồng ngoại - trong nhà</v>
          </cell>
          <cell r="E131">
            <v>6521300</v>
          </cell>
          <cell r="F131">
            <v>0</v>
          </cell>
          <cell r="G131" t="str">
            <v>037866</v>
          </cell>
          <cell r="H131" t="str">
            <v>Nguyễn Chí Công</v>
          </cell>
          <cell r="I131" t="str">
            <v xml:space="preserve"> 01SB000001 </v>
          </cell>
          <cell r="J131" t="str">
            <v xml:space="preserve"> MSB </v>
          </cell>
          <cell r="K131" t="str">
            <v xml:space="preserve">01RB000001 </v>
          </cell>
          <cell r="L131" t="str">
            <v xml:space="preserve">Ngân hàng Bán lẻ </v>
          </cell>
          <cell r="M131" t="str">
            <v xml:space="preserve">01RB000382 </v>
          </cell>
          <cell r="N131" t="str">
            <v xml:space="preserve">TT Kênh Bán hàng và Phân phối </v>
          </cell>
          <cell r="O131" t="str">
            <v xml:space="preserve">01RB000733 </v>
          </cell>
          <cell r="P131" t="str">
            <v xml:space="preserve">Kênh TT Khách hàng Cá nhân MN </v>
          </cell>
          <cell r="Q131" t="str">
            <v xml:space="preserve">01RB000127 </v>
          </cell>
          <cell r="R131" t="str">
            <v xml:space="preserve">Vùng 7 </v>
          </cell>
          <cell r="S131" t="str">
            <v>01RB000316</v>
          </cell>
          <cell r="T131" t="str">
            <v>TT KHCN Liên Chiểu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>01RB000316</v>
          </cell>
          <cell r="AD131" t="str">
            <v>TT KHCN Liên Chiểu</v>
          </cell>
          <cell r="AE131" t="str">
            <v>01BR000335</v>
          </cell>
          <cell r="AF131" t="str">
            <v>Phòng giao dịch Liên Chiểu</v>
          </cell>
          <cell r="AG131" t="str">
            <v xml:space="preserve">Đang sử dụng </v>
          </cell>
          <cell r="AH131" t="str">
            <v>Dùng chung</v>
          </cell>
          <cell r="AI131">
            <v>43563</v>
          </cell>
        </row>
        <row r="132">
          <cell r="A132" t="str">
            <v>MSB00002652</v>
          </cell>
          <cell r="B132" t="str">
            <v>Hệ thống chữa cháy</v>
          </cell>
          <cell r="D132" t="str">
            <v>Hệ thống chữa cháy</v>
          </cell>
          <cell r="E132">
            <v>481688020</v>
          </cell>
          <cell r="F132">
            <v>361357359.87</v>
          </cell>
          <cell r="G132" t="str">
            <v>037866</v>
          </cell>
          <cell r="H132" t="str">
            <v>Nguyễn Chí Công</v>
          </cell>
          <cell r="I132" t="str">
            <v xml:space="preserve"> 01SB000001 </v>
          </cell>
          <cell r="J132" t="str">
            <v xml:space="preserve"> MSB </v>
          </cell>
          <cell r="K132" t="str">
            <v xml:space="preserve">01RB000001 </v>
          </cell>
          <cell r="L132" t="str">
            <v xml:space="preserve">Ngân hàng Bán lẻ </v>
          </cell>
          <cell r="M132" t="str">
            <v xml:space="preserve">01RB000382 </v>
          </cell>
          <cell r="N132" t="str">
            <v xml:space="preserve">TT Kênh Bán hàng và Phân phối </v>
          </cell>
          <cell r="O132" t="str">
            <v xml:space="preserve">01RB000733 </v>
          </cell>
          <cell r="P132" t="str">
            <v xml:space="preserve">Kênh TT Khách hàng Cá nhân MN </v>
          </cell>
          <cell r="Q132" t="str">
            <v xml:space="preserve">01RB000127 </v>
          </cell>
          <cell r="R132" t="str">
            <v xml:space="preserve">Vùng 7 </v>
          </cell>
          <cell r="S132" t="str">
            <v>01RB000316</v>
          </cell>
          <cell r="T132" t="str">
            <v>TT KHCN Liên Chiểu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>01RB000316</v>
          </cell>
          <cell r="AD132" t="str">
            <v>TT KHCN Liên Chiểu</v>
          </cell>
          <cell r="AE132" t="str">
            <v>01BR000335</v>
          </cell>
          <cell r="AF132" t="str">
            <v>Phòng giao dịch Liên Chiểu</v>
          </cell>
          <cell r="AG132" t="str">
            <v xml:space="preserve">Đang sử dụng </v>
          </cell>
          <cell r="AH132" t="str">
            <v>Dùng chung</v>
          </cell>
          <cell r="AI132">
            <v>45079.618773148148</v>
          </cell>
        </row>
        <row r="133">
          <cell r="A133" t="str">
            <v>MSB00002653</v>
          </cell>
          <cell r="B133" t="str">
            <v>Hệ thống báo cháy</v>
          </cell>
          <cell r="D133" t="str">
            <v>Hệ thống PCCC</v>
          </cell>
          <cell r="E133">
            <v>70401760</v>
          </cell>
          <cell r="F133">
            <v>52814670.609999999</v>
          </cell>
          <cell r="G133" t="str">
            <v>037866</v>
          </cell>
          <cell r="H133" t="str">
            <v>Nguyễn Chí Công</v>
          </cell>
          <cell r="I133" t="str">
            <v xml:space="preserve"> 01SB000001 </v>
          </cell>
          <cell r="J133" t="str">
            <v xml:space="preserve"> MSB </v>
          </cell>
          <cell r="K133" t="str">
            <v xml:space="preserve">01RB000001 </v>
          </cell>
          <cell r="L133" t="str">
            <v xml:space="preserve">Ngân hàng Bán lẻ </v>
          </cell>
          <cell r="M133" t="str">
            <v xml:space="preserve">01RB000382 </v>
          </cell>
          <cell r="N133" t="str">
            <v xml:space="preserve">TT Kênh Bán hàng và Phân phối </v>
          </cell>
          <cell r="O133" t="str">
            <v xml:space="preserve">01RB000733 </v>
          </cell>
          <cell r="P133" t="str">
            <v xml:space="preserve">Kênh TT Khách hàng Cá nhân MN </v>
          </cell>
          <cell r="Q133" t="str">
            <v xml:space="preserve">01RB000127 </v>
          </cell>
          <cell r="R133" t="str">
            <v xml:space="preserve">Vùng 7 </v>
          </cell>
          <cell r="S133" t="str">
            <v>01RB000316</v>
          </cell>
          <cell r="T133" t="str">
            <v>TT KHCN Liên Chiểu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>01RB000316</v>
          </cell>
          <cell r="AD133" t="str">
            <v>TT KHCN Liên Chiểu</v>
          </cell>
          <cell r="AE133" t="str">
            <v>01BR000335</v>
          </cell>
          <cell r="AF133" t="str">
            <v>Phòng giao dịch Liên Chiểu</v>
          </cell>
          <cell r="AG133" t="str">
            <v xml:space="preserve">Đang sử dụng </v>
          </cell>
          <cell r="AH133" t="str">
            <v>Dùng chung</v>
          </cell>
          <cell r="AI133">
            <v>45079.618773148148</v>
          </cell>
        </row>
        <row r="134">
          <cell r="A134" t="str">
            <v>MSB00002837</v>
          </cell>
          <cell r="B134" t="str">
            <v>Máy đếm tiền băng dài</v>
          </cell>
          <cell r="C134" t="str">
            <v>BC-39F24060452</v>
          </cell>
          <cell r="D134" t="str">
            <v>Máy đếm tiền băng dài</v>
          </cell>
          <cell r="E134">
            <v>8231160</v>
          </cell>
          <cell r="F134">
            <v>5262544.92</v>
          </cell>
          <cell r="G134" t="str">
            <v>037866</v>
          </cell>
          <cell r="H134" t="str">
            <v>Nguyễn Chí Công</v>
          </cell>
          <cell r="I134" t="str">
            <v xml:space="preserve"> 01SB000001 </v>
          </cell>
          <cell r="J134" t="str">
            <v xml:space="preserve"> MSB </v>
          </cell>
          <cell r="K134" t="str">
            <v xml:space="preserve">01RB000001 </v>
          </cell>
          <cell r="L134" t="str">
            <v xml:space="preserve">Ngân hàng Bán lẻ </v>
          </cell>
          <cell r="M134" t="str">
            <v xml:space="preserve">01RB000382 </v>
          </cell>
          <cell r="N134" t="str">
            <v xml:space="preserve">TT Kênh Bán hàng và Phân phối </v>
          </cell>
          <cell r="O134" t="str">
            <v xml:space="preserve">01RB000733 </v>
          </cell>
          <cell r="P134" t="str">
            <v xml:space="preserve">Kênh TT Khách hàng Cá nhân MN </v>
          </cell>
          <cell r="Q134" t="str">
            <v xml:space="preserve">01RB000127 </v>
          </cell>
          <cell r="R134" t="str">
            <v xml:space="preserve">Vùng 7 </v>
          </cell>
          <cell r="S134" t="str">
            <v>01RB000316</v>
          </cell>
          <cell r="T134" t="str">
            <v>TT KHCN Liên Chiểu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>01RB000316</v>
          </cell>
          <cell r="AD134" t="str">
            <v>TT KHCN Liên Chiểu</v>
          </cell>
          <cell r="AE134" t="str">
            <v>01BR000335</v>
          </cell>
          <cell r="AF134" t="str">
            <v>Phòng giao dịch Liên Chiểu</v>
          </cell>
          <cell r="AG134" t="str">
            <v xml:space="preserve">Đang sử dụng </v>
          </cell>
          <cell r="AH134" t="str">
            <v>Dùng chung</v>
          </cell>
          <cell r="AI134">
            <v>45495.520370370374</v>
          </cell>
        </row>
        <row r="135">
          <cell r="A135" t="str">
            <v>00110984884078</v>
          </cell>
          <cell r="B135" t="str">
            <v>Tivi Samsung</v>
          </cell>
          <cell r="D135" t="str">
            <v>Tivi 43 inch</v>
          </cell>
          <cell r="E135">
            <v>8749400</v>
          </cell>
          <cell r="F135">
            <v>0</v>
          </cell>
          <cell r="G135" t="str">
            <v>037866</v>
          </cell>
          <cell r="H135" t="str">
            <v>Nguyễn Chí Công</v>
          </cell>
          <cell r="I135" t="str">
            <v xml:space="preserve"> 01SB000001 </v>
          </cell>
          <cell r="J135" t="str">
            <v xml:space="preserve"> MSB </v>
          </cell>
          <cell r="K135" t="str">
            <v xml:space="preserve">01RB000001 </v>
          </cell>
          <cell r="L135" t="str">
            <v xml:space="preserve">Ngân hàng Bán lẻ </v>
          </cell>
          <cell r="M135" t="str">
            <v xml:space="preserve">01RB000382 </v>
          </cell>
          <cell r="N135" t="str">
            <v xml:space="preserve">TT Kênh Bán hàng và Phân phối </v>
          </cell>
          <cell r="O135" t="str">
            <v xml:space="preserve">01RB000733 </v>
          </cell>
          <cell r="P135" t="str">
            <v xml:space="preserve">Kênh TT Khách hàng Cá nhân MN </v>
          </cell>
          <cell r="Q135" t="str">
            <v xml:space="preserve">01RB000127 </v>
          </cell>
          <cell r="R135" t="str">
            <v xml:space="preserve">Vùng 7 </v>
          </cell>
          <cell r="S135" t="str">
            <v>01RB000316</v>
          </cell>
          <cell r="T135" t="str">
            <v>TT KHCN Liên Chiểu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>01RB000316</v>
          </cell>
          <cell r="AD135" t="str">
            <v>TT KHCN Liên Chiểu</v>
          </cell>
          <cell r="AE135" t="str">
            <v>01BR000335</v>
          </cell>
          <cell r="AF135" t="str">
            <v>Phòng giao dịch Liên Chiểu</v>
          </cell>
          <cell r="AG135" t="str">
            <v xml:space="preserve">Đang sử dụng </v>
          </cell>
          <cell r="AH135" t="str">
            <v>Dùng chung</v>
          </cell>
          <cell r="AI135">
            <v>44201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E6BE-22C8-4069-AA1F-921D434686B4}">
  <dimension ref="A1:Q92"/>
  <sheetViews>
    <sheetView tabSelected="1" zoomScale="85" zoomScaleNormal="85" workbookViewId="0">
      <selection activeCell="G9" sqref="G9:G67"/>
    </sheetView>
  </sheetViews>
  <sheetFormatPr defaultRowHeight="15" x14ac:dyDescent="0.25"/>
  <cols>
    <col min="1" max="1" width="6.28515625" style="5" customWidth="1"/>
    <col min="2" max="2" width="15.5703125" style="5" customWidth="1"/>
    <col min="3" max="3" width="18.85546875" style="5" customWidth="1"/>
    <col min="4" max="4" width="36.5703125" style="5" customWidth="1"/>
    <col min="5" max="5" width="10.140625" style="40" customWidth="1"/>
    <col min="6" max="6" width="9.85546875" style="72" customWidth="1"/>
    <col min="7" max="7" width="16.28515625" style="82" customWidth="1"/>
    <col min="8" max="8" width="12.85546875" style="39" customWidth="1"/>
    <col min="9" max="9" width="9.140625" style="39"/>
    <col min="10" max="10" width="13.140625" style="5" customWidth="1"/>
    <col min="11" max="11" width="14.140625" style="39" customWidth="1"/>
    <col min="12" max="12" width="20" style="5" customWidth="1"/>
    <col min="13" max="13" width="12.140625" style="5" customWidth="1"/>
    <col min="14" max="14" width="10.7109375" style="5" customWidth="1"/>
    <col min="15" max="15" width="19.140625" style="5" customWidth="1"/>
    <col min="16" max="16" width="9.140625" style="5"/>
    <col min="17" max="17" width="10.7109375" style="86" bestFit="1" customWidth="1"/>
    <col min="18" max="256" width="9.140625" style="5"/>
    <col min="257" max="257" width="6.28515625" style="5" customWidth="1"/>
    <col min="258" max="258" width="15.5703125" style="5" customWidth="1"/>
    <col min="259" max="259" width="18.85546875" style="5" customWidth="1"/>
    <col min="260" max="260" width="36.5703125" style="5" customWidth="1"/>
    <col min="261" max="261" width="10.140625" style="5" customWidth="1"/>
    <col min="262" max="262" width="13.42578125" style="5" customWidth="1"/>
    <col min="263" max="263" width="16.28515625" style="5" customWidth="1"/>
    <col min="264" max="264" width="12.85546875" style="5" customWidth="1"/>
    <col min="265" max="265" width="9.140625" style="5"/>
    <col min="266" max="266" width="13.140625" style="5" customWidth="1"/>
    <col min="267" max="267" width="14.140625" style="5" customWidth="1"/>
    <col min="268" max="268" width="20" style="5" customWidth="1"/>
    <col min="269" max="269" width="12.140625" style="5" customWidth="1"/>
    <col min="270" max="270" width="10.7109375" style="5" customWidth="1"/>
    <col min="271" max="271" width="19.140625" style="5" customWidth="1"/>
    <col min="272" max="512" width="9.140625" style="5"/>
    <col min="513" max="513" width="6.28515625" style="5" customWidth="1"/>
    <col min="514" max="514" width="15.5703125" style="5" customWidth="1"/>
    <col min="515" max="515" width="18.85546875" style="5" customWidth="1"/>
    <col min="516" max="516" width="36.5703125" style="5" customWidth="1"/>
    <col min="517" max="517" width="10.140625" style="5" customWidth="1"/>
    <col min="518" max="518" width="13.42578125" style="5" customWidth="1"/>
    <col min="519" max="519" width="16.28515625" style="5" customWidth="1"/>
    <col min="520" max="520" width="12.85546875" style="5" customWidth="1"/>
    <col min="521" max="521" width="9.140625" style="5"/>
    <col min="522" max="522" width="13.140625" style="5" customWidth="1"/>
    <col min="523" max="523" width="14.140625" style="5" customWidth="1"/>
    <col min="524" max="524" width="20" style="5" customWidth="1"/>
    <col min="525" max="525" width="12.140625" style="5" customWidth="1"/>
    <col min="526" max="526" width="10.7109375" style="5" customWidth="1"/>
    <col min="527" max="527" width="19.140625" style="5" customWidth="1"/>
    <col min="528" max="768" width="9.140625" style="5"/>
    <col min="769" max="769" width="6.28515625" style="5" customWidth="1"/>
    <col min="770" max="770" width="15.5703125" style="5" customWidth="1"/>
    <col min="771" max="771" width="18.85546875" style="5" customWidth="1"/>
    <col min="772" max="772" width="36.5703125" style="5" customWidth="1"/>
    <col min="773" max="773" width="10.140625" style="5" customWidth="1"/>
    <col min="774" max="774" width="13.42578125" style="5" customWidth="1"/>
    <col min="775" max="775" width="16.28515625" style="5" customWidth="1"/>
    <col min="776" max="776" width="12.85546875" style="5" customWidth="1"/>
    <col min="777" max="777" width="9.140625" style="5"/>
    <col min="778" max="778" width="13.140625" style="5" customWidth="1"/>
    <col min="779" max="779" width="14.140625" style="5" customWidth="1"/>
    <col min="780" max="780" width="20" style="5" customWidth="1"/>
    <col min="781" max="781" width="12.140625" style="5" customWidth="1"/>
    <col min="782" max="782" width="10.7109375" style="5" customWidth="1"/>
    <col min="783" max="783" width="19.140625" style="5" customWidth="1"/>
    <col min="784" max="1024" width="9.140625" style="5"/>
    <col min="1025" max="1025" width="6.28515625" style="5" customWidth="1"/>
    <col min="1026" max="1026" width="15.5703125" style="5" customWidth="1"/>
    <col min="1027" max="1027" width="18.85546875" style="5" customWidth="1"/>
    <col min="1028" max="1028" width="36.5703125" style="5" customWidth="1"/>
    <col min="1029" max="1029" width="10.140625" style="5" customWidth="1"/>
    <col min="1030" max="1030" width="13.42578125" style="5" customWidth="1"/>
    <col min="1031" max="1031" width="16.28515625" style="5" customWidth="1"/>
    <col min="1032" max="1032" width="12.85546875" style="5" customWidth="1"/>
    <col min="1033" max="1033" width="9.140625" style="5"/>
    <col min="1034" max="1034" width="13.140625" style="5" customWidth="1"/>
    <col min="1035" max="1035" width="14.140625" style="5" customWidth="1"/>
    <col min="1036" max="1036" width="20" style="5" customWidth="1"/>
    <col min="1037" max="1037" width="12.140625" style="5" customWidth="1"/>
    <col min="1038" max="1038" width="10.7109375" style="5" customWidth="1"/>
    <col min="1039" max="1039" width="19.140625" style="5" customWidth="1"/>
    <col min="1040" max="1280" width="9.140625" style="5"/>
    <col min="1281" max="1281" width="6.28515625" style="5" customWidth="1"/>
    <col min="1282" max="1282" width="15.5703125" style="5" customWidth="1"/>
    <col min="1283" max="1283" width="18.85546875" style="5" customWidth="1"/>
    <col min="1284" max="1284" width="36.5703125" style="5" customWidth="1"/>
    <col min="1285" max="1285" width="10.140625" style="5" customWidth="1"/>
    <col min="1286" max="1286" width="13.42578125" style="5" customWidth="1"/>
    <col min="1287" max="1287" width="16.28515625" style="5" customWidth="1"/>
    <col min="1288" max="1288" width="12.85546875" style="5" customWidth="1"/>
    <col min="1289" max="1289" width="9.140625" style="5"/>
    <col min="1290" max="1290" width="13.140625" style="5" customWidth="1"/>
    <col min="1291" max="1291" width="14.140625" style="5" customWidth="1"/>
    <col min="1292" max="1292" width="20" style="5" customWidth="1"/>
    <col min="1293" max="1293" width="12.140625" style="5" customWidth="1"/>
    <col min="1294" max="1294" width="10.7109375" style="5" customWidth="1"/>
    <col min="1295" max="1295" width="19.140625" style="5" customWidth="1"/>
    <col min="1296" max="1536" width="9.140625" style="5"/>
    <col min="1537" max="1537" width="6.28515625" style="5" customWidth="1"/>
    <col min="1538" max="1538" width="15.5703125" style="5" customWidth="1"/>
    <col min="1539" max="1539" width="18.85546875" style="5" customWidth="1"/>
    <col min="1540" max="1540" width="36.5703125" style="5" customWidth="1"/>
    <col min="1541" max="1541" width="10.140625" style="5" customWidth="1"/>
    <col min="1542" max="1542" width="13.42578125" style="5" customWidth="1"/>
    <col min="1543" max="1543" width="16.28515625" style="5" customWidth="1"/>
    <col min="1544" max="1544" width="12.85546875" style="5" customWidth="1"/>
    <col min="1545" max="1545" width="9.140625" style="5"/>
    <col min="1546" max="1546" width="13.140625" style="5" customWidth="1"/>
    <col min="1547" max="1547" width="14.140625" style="5" customWidth="1"/>
    <col min="1548" max="1548" width="20" style="5" customWidth="1"/>
    <col min="1549" max="1549" width="12.140625" style="5" customWidth="1"/>
    <col min="1550" max="1550" width="10.7109375" style="5" customWidth="1"/>
    <col min="1551" max="1551" width="19.140625" style="5" customWidth="1"/>
    <col min="1552" max="1792" width="9.140625" style="5"/>
    <col min="1793" max="1793" width="6.28515625" style="5" customWidth="1"/>
    <col min="1794" max="1794" width="15.5703125" style="5" customWidth="1"/>
    <col min="1795" max="1795" width="18.85546875" style="5" customWidth="1"/>
    <col min="1796" max="1796" width="36.5703125" style="5" customWidth="1"/>
    <col min="1797" max="1797" width="10.140625" style="5" customWidth="1"/>
    <col min="1798" max="1798" width="13.42578125" style="5" customWidth="1"/>
    <col min="1799" max="1799" width="16.28515625" style="5" customWidth="1"/>
    <col min="1800" max="1800" width="12.85546875" style="5" customWidth="1"/>
    <col min="1801" max="1801" width="9.140625" style="5"/>
    <col min="1802" max="1802" width="13.140625" style="5" customWidth="1"/>
    <col min="1803" max="1803" width="14.140625" style="5" customWidth="1"/>
    <col min="1804" max="1804" width="20" style="5" customWidth="1"/>
    <col min="1805" max="1805" width="12.140625" style="5" customWidth="1"/>
    <col min="1806" max="1806" width="10.7109375" style="5" customWidth="1"/>
    <col min="1807" max="1807" width="19.140625" style="5" customWidth="1"/>
    <col min="1808" max="2048" width="9.140625" style="5"/>
    <col min="2049" max="2049" width="6.28515625" style="5" customWidth="1"/>
    <col min="2050" max="2050" width="15.5703125" style="5" customWidth="1"/>
    <col min="2051" max="2051" width="18.85546875" style="5" customWidth="1"/>
    <col min="2052" max="2052" width="36.5703125" style="5" customWidth="1"/>
    <col min="2053" max="2053" width="10.140625" style="5" customWidth="1"/>
    <col min="2054" max="2054" width="13.42578125" style="5" customWidth="1"/>
    <col min="2055" max="2055" width="16.28515625" style="5" customWidth="1"/>
    <col min="2056" max="2056" width="12.85546875" style="5" customWidth="1"/>
    <col min="2057" max="2057" width="9.140625" style="5"/>
    <col min="2058" max="2058" width="13.140625" style="5" customWidth="1"/>
    <col min="2059" max="2059" width="14.140625" style="5" customWidth="1"/>
    <col min="2060" max="2060" width="20" style="5" customWidth="1"/>
    <col min="2061" max="2061" width="12.140625" style="5" customWidth="1"/>
    <col min="2062" max="2062" width="10.7109375" style="5" customWidth="1"/>
    <col min="2063" max="2063" width="19.140625" style="5" customWidth="1"/>
    <col min="2064" max="2304" width="9.140625" style="5"/>
    <col min="2305" max="2305" width="6.28515625" style="5" customWidth="1"/>
    <col min="2306" max="2306" width="15.5703125" style="5" customWidth="1"/>
    <col min="2307" max="2307" width="18.85546875" style="5" customWidth="1"/>
    <col min="2308" max="2308" width="36.5703125" style="5" customWidth="1"/>
    <col min="2309" max="2309" width="10.140625" style="5" customWidth="1"/>
    <col min="2310" max="2310" width="13.42578125" style="5" customWidth="1"/>
    <col min="2311" max="2311" width="16.28515625" style="5" customWidth="1"/>
    <col min="2312" max="2312" width="12.85546875" style="5" customWidth="1"/>
    <col min="2313" max="2313" width="9.140625" style="5"/>
    <col min="2314" max="2314" width="13.140625" style="5" customWidth="1"/>
    <col min="2315" max="2315" width="14.140625" style="5" customWidth="1"/>
    <col min="2316" max="2316" width="20" style="5" customWidth="1"/>
    <col min="2317" max="2317" width="12.140625" style="5" customWidth="1"/>
    <col min="2318" max="2318" width="10.7109375" style="5" customWidth="1"/>
    <col min="2319" max="2319" width="19.140625" style="5" customWidth="1"/>
    <col min="2320" max="2560" width="9.140625" style="5"/>
    <col min="2561" max="2561" width="6.28515625" style="5" customWidth="1"/>
    <col min="2562" max="2562" width="15.5703125" style="5" customWidth="1"/>
    <col min="2563" max="2563" width="18.85546875" style="5" customWidth="1"/>
    <col min="2564" max="2564" width="36.5703125" style="5" customWidth="1"/>
    <col min="2565" max="2565" width="10.140625" style="5" customWidth="1"/>
    <col min="2566" max="2566" width="13.42578125" style="5" customWidth="1"/>
    <col min="2567" max="2567" width="16.28515625" style="5" customWidth="1"/>
    <col min="2568" max="2568" width="12.85546875" style="5" customWidth="1"/>
    <col min="2569" max="2569" width="9.140625" style="5"/>
    <col min="2570" max="2570" width="13.140625" style="5" customWidth="1"/>
    <col min="2571" max="2571" width="14.140625" style="5" customWidth="1"/>
    <col min="2572" max="2572" width="20" style="5" customWidth="1"/>
    <col min="2573" max="2573" width="12.140625" style="5" customWidth="1"/>
    <col min="2574" max="2574" width="10.7109375" style="5" customWidth="1"/>
    <col min="2575" max="2575" width="19.140625" style="5" customWidth="1"/>
    <col min="2576" max="2816" width="9.140625" style="5"/>
    <col min="2817" max="2817" width="6.28515625" style="5" customWidth="1"/>
    <col min="2818" max="2818" width="15.5703125" style="5" customWidth="1"/>
    <col min="2819" max="2819" width="18.85546875" style="5" customWidth="1"/>
    <col min="2820" max="2820" width="36.5703125" style="5" customWidth="1"/>
    <col min="2821" max="2821" width="10.140625" style="5" customWidth="1"/>
    <col min="2822" max="2822" width="13.42578125" style="5" customWidth="1"/>
    <col min="2823" max="2823" width="16.28515625" style="5" customWidth="1"/>
    <col min="2824" max="2824" width="12.85546875" style="5" customWidth="1"/>
    <col min="2825" max="2825" width="9.140625" style="5"/>
    <col min="2826" max="2826" width="13.140625" style="5" customWidth="1"/>
    <col min="2827" max="2827" width="14.140625" style="5" customWidth="1"/>
    <col min="2828" max="2828" width="20" style="5" customWidth="1"/>
    <col min="2829" max="2829" width="12.140625" style="5" customWidth="1"/>
    <col min="2830" max="2830" width="10.7109375" style="5" customWidth="1"/>
    <col min="2831" max="2831" width="19.140625" style="5" customWidth="1"/>
    <col min="2832" max="3072" width="9.140625" style="5"/>
    <col min="3073" max="3073" width="6.28515625" style="5" customWidth="1"/>
    <col min="3074" max="3074" width="15.5703125" style="5" customWidth="1"/>
    <col min="3075" max="3075" width="18.85546875" style="5" customWidth="1"/>
    <col min="3076" max="3076" width="36.5703125" style="5" customWidth="1"/>
    <col min="3077" max="3077" width="10.140625" style="5" customWidth="1"/>
    <col min="3078" max="3078" width="13.42578125" style="5" customWidth="1"/>
    <col min="3079" max="3079" width="16.28515625" style="5" customWidth="1"/>
    <col min="3080" max="3080" width="12.85546875" style="5" customWidth="1"/>
    <col min="3081" max="3081" width="9.140625" style="5"/>
    <col min="3082" max="3082" width="13.140625" style="5" customWidth="1"/>
    <col min="3083" max="3083" width="14.140625" style="5" customWidth="1"/>
    <col min="3084" max="3084" width="20" style="5" customWidth="1"/>
    <col min="3085" max="3085" width="12.140625" style="5" customWidth="1"/>
    <col min="3086" max="3086" width="10.7109375" style="5" customWidth="1"/>
    <col min="3087" max="3087" width="19.140625" style="5" customWidth="1"/>
    <col min="3088" max="3328" width="9.140625" style="5"/>
    <col min="3329" max="3329" width="6.28515625" style="5" customWidth="1"/>
    <col min="3330" max="3330" width="15.5703125" style="5" customWidth="1"/>
    <col min="3331" max="3331" width="18.85546875" style="5" customWidth="1"/>
    <col min="3332" max="3332" width="36.5703125" style="5" customWidth="1"/>
    <col min="3333" max="3333" width="10.140625" style="5" customWidth="1"/>
    <col min="3334" max="3334" width="13.42578125" style="5" customWidth="1"/>
    <col min="3335" max="3335" width="16.28515625" style="5" customWidth="1"/>
    <col min="3336" max="3336" width="12.85546875" style="5" customWidth="1"/>
    <col min="3337" max="3337" width="9.140625" style="5"/>
    <col min="3338" max="3338" width="13.140625" style="5" customWidth="1"/>
    <col min="3339" max="3339" width="14.140625" style="5" customWidth="1"/>
    <col min="3340" max="3340" width="20" style="5" customWidth="1"/>
    <col min="3341" max="3341" width="12.140625" style="5" customWidth="1"/>
    <col min="3342" max="3342" width="10.7109375" style="5" customWidth="1"/>
    <col min="3343" max="3343" width="19.140625" style="5" customWidth="1"/>
    <col min="3344" max="3584" width="9.140625" style="5"/>
    <col min="3585" max="3585" width="6.28515625" style="5" customWidth="1"/>
    <col min="3586" max="3586" width="15.5703125" style="5" customWidth="1"/>
    <col min="3587" max="3587" width="18.85546875" style="5" customWidth="1"/>
    <col min="3588" max="3588" width="36.5703125" style="5" customWidth="1"/>
    <col min="3589" max="3589" width="10.140625" style="5" customWidth="1"/>
    <col min="3590" max="3590" width="13.42578125" style="5" customWidth="1"/>
    <col min="3591" max="3591" width="16.28515625" style="5" customWidth="1"/>
    <col min="3592" max="3592" width="12.85546875" style="5" customWidth="1"/>
    <col min="3593" max="3593" width="9.140625" style="5"/>
    <col min="3594" max="3594" width="13.140625" style="5" customWidth="1"/>
    <col min="3595" max="3595" width="14.140625" style="5" customWidth="1"/>
    <col min="3596" max="3596" width="20" style="5" customWidth="1"/>
    <col min="3597" max="3597" width="12.140625" style="5" customWidth="1"/>
    <col min="3598" max="3598" width="10.7109375" style="5" customWidth="1"/>
    <col min="3599" max="3599" width="19.140625" style="5" customWidth="1"/>
    <col min="3600" max="3840" width="9.140625" style="5"/>
    <col min="3841" max="3841" width="6.28515625" style="5" customWidth="1"/>
    <col min="3842" max="3842" width="15.5703125" style="5" customWidth="1"/>
    <col min="3843" max="3843" width="18.85546875" style="5" customWidth="1"/>
    <col min="3844" max="3844" width="36.5703125" style="5" customWidth="1"/>
    <col min="3845" max="3845" width="10.140625" style="5" customWidth="1"/>
    <col min="3846" max="3846" width="13.42578125" style="5" customWidth="1"/>
    <col min="3847" max="3847" width="16.28515625" style="5" customWidth="1"/>
    <col min="3848" max="3848" width="12.85546875" style="5" customWidth="1"/>
    <col min="3849" max="3849" width="9.140625" style="5"/>
    <col min="3850" max="3850" width="13.140625" style="5" customWidth="1"/>
    <col min="3851" max="3851" width="14.140625" style="5" customWidth="1"/>
    <col min="3852" max="3852" width="20" style="5" customWidth="1"/>
    <col min="3853" max="3853" width="12.140625" style="5" customWidth="1"/>
    <col min="3854" max="3854" width="10.7109375" style="5" customWidth="1"/>
    <col min="3855" max="3855" width="19.140625" style="5" customWidth="1"/>
    <col min="3856" max="4096" width="9.140625" style="5"/>
    <col min="4097" max="4097" width="6.28515625" style="5" customWidth="1"/>
    <col min="4098" max="4098" width="15.5703125" style="5" customWidth="1"/>
    <col min="4099" max="4099" width="18.85546875" style="5" customWidth="1"/>
    <col min="4100" max="4100" width="36.5703125" style="5" customWidth="1"/>
    <col min="4101" max="4101" width="10.140625" style="5" customWidth="1"/>
    <col min="4102" max="4102" width="13.42578125" style="5" customWidth="1"/>
    <col min="4103" max="4103" width="16.28515625" style="5" customWidth="1"/>
    <col min="4104" max="4104" width="12.85546875" style="5" customWidth="1"/>
    <col min="4105" max="4105" width="9.140625" style="5"/>
    <col min="4106" max="4106" width="13.140625" style="5" customWidth="1"/>
    <col min="4107" max="4107" width="14.140625" style="5" customWidth="1"/>
    <col min="4108" max="4108" width="20" style="5" customWidth="1"/>
    <col min="4109" max="4109" width="12.140625" style="5" customWidth="1"/>
    <col min="4110" max="4110" width="10.7109375" style="5" customWidth="1"/>
    <col min="4111" max="4111" width="19.140625" style="5" customWidth="1"/>
    <col min="4112" max="4352" width="9.140625" style="5"/>
    <col min="4353" max="4353" width="6.28515625" style="5" customWidth="1"/>
    <col min="4354" max="4354" width="15.5703125" style="5" customWidth="1"/>
    <col min="4355" max="4355" width="18.85546875" style="5" customWidth="1"/>
    <col min="4356" max="4356" width="36.5703125" style="5" customWidth="1"/>
    <col min="4357" max="4357" width="10.140625" style="5" customWidth="1"/>
    <col min="4358" max="4358" width="13.42578125" style="5" customWidth="1"/>
    <col min="4359" max="4359" width="16.28515625" style="5" customWidth="1"/>
    <col min="4360" max="4360" width="12.85546875" style="5" customWidth="1"/>
    <col min="4361" max="4361" width="9.140625" style="5"/>
    <col min="4362" max="4362" width="13.140625" style="5" customWidth="1"/>
    <col min="4363" max="4363" width="14.140625" style="5" customWidth="1"/>
    <col min="4364" max="4364" width="20" style="5" customWidth="1"/>
    <col min="4365" max="4365" width="12.140625" style="5" customWidth="1"/>
    <col min="4366" max="4366" width="10.7109375" style="5" customWidth="1"/>
    <col min="4367" max="4367" width="19.140625" style="5" customWidth="1"/>
    <col min="4368" max="4608" width="9.140625" style="5"/>
    <col min="4609" max="4609" width="6.28515625" style="5" customWidth="1"/>
    <col min="4610" max="4610" width="15.5703125" style="5" customWidth="1"/>
    <col min="4611" max="4611" width="18.85546875" style="5" customWidth="1"/>
    <col min="4612" max="4612" width="36.5703125" style="5" customWidth="1"/>
    <col min="4613" max="4613" width="10.140625" style="5" customWidth="1"/>
    <col min="4614" max="4614" width="13.42578125" style="5" customWidth="1"/>
    <col min="4615" max="4615" width="16.28515625" style="5" customWidth="1"/>
    <col min="4616" max="4616" width="12.85546875" style="5" customWidth="1"/>
    <col min="4617" max="4617" width="9.140625" style="5"/>
    <col min="4618" max="4618" width="13.140625" style="5" customWidth="1"/>
    <col min="4619" max="4619" width="14.140625" style="5" customWidth="1"/>
    <col min="4620" max="4620" width="20" style="5" customWidth="1"/>
    <col min="4621" max="4621" width="12.140625" style="5" customWidth="1"/>
    <col min="4622" max="4622" width="10.7109375" style="5" customWidth="1"/>
    <col min="4623" max="4623" width="19.140625" style="5" customWidth="1"/>
    <col min="4624" max="4864" width="9.140625" style="5"/>
    <col min="4865" max="4865" width="6.28515625" style="5" customWidth="1"/>
    <col min="4866" max="4866" width="15.5703125" style="5" customWidth="1"/>
    <col min="4867" max="4867" width="18.85546875" style="5" customWidth="1"/>
    <col min="4868" max="4868" width="36.5703125" style="5" customWidth="1"/>
    <col min="4869" max="4869" width="10.140625" style="5" customWidth="1"/>
    <col min="4870" max="4870" width="13.42578125" style="5" customWidth="1"/>
    <col min="4871" max="4871" width="16.28515625" style="5" customWidth="1"/>
    <col min="4872" max="4872" width="12.85546875" style="5" customWidth="1"/>
    <col min="4873" max="4873" width="9.140625" style="5"/>
    <col min="4874" max="4874" width="13.140625" style="5" customWidth="1"/>
    <col min="4875" max="4875" width="14.140625" style="5" customWidth="1"/>
    <col min="4876" max="4876" width="20" style="5" customWidth="1"/>
    <col min="4877" max="4877" width="12.140625" style="5" customWidth="1"/>
    <col min="4878" max="4878" width="10.7109375" style="5" customWidth="1"/>
    <col min="4879" max="4879" width="19.140625" style="5" customWidth="1"/>
    <col min="4880" max="5120" width="9.140625" style="5"/>
    <col min="5121" max="5121" width="6.28515625" style="5" customWidth="1"/>
    <col min="5122" max="5122" width="15.5703125" style="5" customWidth="1"/>
    <col min="5123" max="5123" width="18.85546875" style="5" customWidth="1"/>
    <col min="5124" max="5124" width="36.5703125" style="5" customWidth="1"/>
    <col min="5125" max="5125" width="10.140625" style="5" customWidth="1"/>
    <col min="5126" max="5126" width="13.42578125" style="5" customWidth="1"/>
    <col min="5127" max="5127" width="16.28515625" style="5" customWidth="1"/>
    <col min="5128" max="5128" width="12.85546875" style="5" customWidth="1"/>
    <col min="5129" max="5129" width="9.140625" style="5"/>
    <col min="5130" max="5130" width="13.140625" style="5" customWidth="1"/>
    <col min="5131" max="5131" width="14.140625" style="5" customWidth="1"/>
    <col min="5132" max="5132" width="20" style="5" customWidth="1"/>
    <col min="5133" max="5133" width="12.140625" style="5" customWidth="1"/>
    <col min="5134" max="5134" width="10.7109375" style="5" customWidth="1"/>
    <col min="5135" max="5135" width="19.140625" style="5" customWidth="1"/>
    <col min="5136" max="5376" width="9.140625" style="5"/>
    <col min="5377" max="5377" width="6.28515625" style="5" customWidth="1"/>
    <col min="5378" max="5378" width="15.5703125" style="5" customWidth="1"/>
    <col min="5379" max="5379" width="18.85546875" style="5" customWidth="1"/>
    <col min="5380" max="5380" width="36.5703125" style="5" customWidth="1"/>
    <col min="5381" max="5381" width="10.140625" style="5" customWidth="1"/>
    <col min="5382" max="5382" width="13.42578125" style="5" customWidth="1"/>
    <col min="5383" max="5383" width="16.28515625" style="5" customWidth="1"/>
    <col min="5384" max="5384" width="12.85546875" style="5" customWidth="1"/>
    <col min="5385" max="5385" width="9.140625" style="5"/>
    <col min="5386" max="5386" width="13.140625" style="5" customWidth="1"/>
    <col min="5387" max="5387" width="14.140625" style="5" customWidth="1"/>
    <col min="5388" max="5388" width="20" style="5" customWidth="1"/>
    <col min="5389" max="5389" width="12.140625" style="5" customWidth="1"/>
    <col min="5390" max="5390" width="10.7109375" style="5" customWidth="1"/>
    <col min="5391" max="5391" width="19.140625" style="5" customWidth="1"/>
    <col min="5392" max="5632" width="9.140625" style="5"/>
    <col min="5633" max="5633" width="6.28515625" style="5" customWidth="1"/>
    <col min="5634" max="5634" width="15.5703125" style="5" customWidth="1"/>
    <col min="5635" max="5635" width="18.85546875" style="5" customWidth="1"/>
    <col min="5636" max="5636" width="36.5703125" style="5" customWidth="1"/>
    <col min="5637" max="5637" width="10.140625" style="5" customWidth="1"/>
    <col min="5638" max="5638" width="13.42578125" style="5" customWidth="1"/>
    <col min="5639" max="5639" width="16.28515625" style="5" customWidth="1"/>
    <col min="5640" max="5640" width="12.85546875" style="5" customWidth="1"/>
    <col min="5641" max="5641" width="9.140625" style="5"/>
    <col min="5642" max="5642" width="13.140625" style="5" customWidth="1"/>
    <col min="5643" max="5643" width="14.140625" style="5" customWidth="1"/>
    <col min="5644" max="5644" width="20" style="5" customWidth="1"/>
    <col min="5645" max="5645" width="12.140625" style="5" customWidth="1"/>
    <col min="5646" max="5646" width="10.7109375" style="5" customWidth="1"/>
    <col min="5647" max="5647" width="19.140625" style="5" customWidth="1"/>
    <col min="5648" max="5888" width="9.140625" style="5"/>
    <col min="5889" max="5889" width="6.28515625" style="5" customWidth="1"/>
    <col min="5890" max="5890" width="15.5703125" style="5" customWidth="1"/>
    <col min="5891" max="5891" width="18.85546875" style="5" customWidth="1"/>
    <col min="5892" max="5892" width="36.5703125" style="5" customWidth="1"/>
    <col min="5893" max="5893" width="10.140625" style="5" customWidth="1"/>
    <col min="5894" max="5894" width="13.42578125" style="5" customWidth="1"/>
    <col min="5895" max="5895" width="16.28515625" style="5" customWidth="1"/>
    <col min="5896" max="5896" width="12.85546875" style="5" customWidth="1"/>
    <col min="5897" max="5897" width="9.140625" style="5"/>
    <col min="5898" max="5898" width="13.140625" style="5" customWidth="1"/>
    <col min="5899" max="5899" width="14.140625" style="5" customWidth="1"/>
    <col min="5900" max="5900" width="20" style="5" customWidth="1"/>
    <col min="5901" max="5901" width="12.140625" style="5" customWidth="1"/>
    <col min="5902" max="5902" width="10.7109375" style="5" customWidth="1"/>
    <col min="5903" max="5903" width="19.140625" style="5" customWidth="1"/>
    <col min="5904" max="6144" width="9.140625" style="5"/>
    <col min="6145" max="6145" width="6.28515625" style="5" customWidth="1"/>
    <col min="6146" max="6146" width="15.5703125" style="5" customWidth="1"/>
    <col min="6147" max="6147" width="18.85546875" style="5" customWidth="1"/>
    <col min="6148" max="6148" width="36.5703125" style="5" customWidth="1"/>
    <col min="6149" max="6149" width="10.140625" style="5" customWidth="1"/>
    <col min="6150" max="6150" width="13.42578125" style="5" customWidth="1"/>
    <col min="6151" max="6151" width="16.28515625" style="5" customWidth="1"/>
    <col min="6152" max="6152" width="12.85546875" style="5" customWidth="1"/>
    <col min="6153" max="6153" width="9.140625" style="5"/>
    <col min="6154" max="6154" width="13.140625" style="5" customWidth="1"/>
    <col min="6155" max="6155" width="14.140625" style="5" customWidth="1"/>
    <col min="6156" max="6156" width="20" style="5" customWidth="1"/>
    <col min="6157" max="6157" width="12.140625" style="5" customWidth="1"/>
    <col min="6158" max="6158" width="10.7109375" style="5" customWidth="1"/>
    <col min="6159" max="6159" width="19.140625" style="5" customWidth="1"/>
    <col min="6160" max="6400" width="9.140625" style="5"/>
    <col min="6401" max="6401" width="6.28515625" style="5" customWidth="1"/>
    <col min="6402" max="6402" width="15.5703125" style="5" customWidth="1"/>
    <col min="6403" max="6403" width="18.85546875" style="5" customWidth="1"/>
    <col min="6404" max="6404" width="36.5703125" style="5" customWidth="1"/>
    <col min="6405" max="6405" width="10.140625" style="5" customWidth="1"/>
    <col min="6406" max="6406" width="13.42578125" style="5" customWidth="1"/>
    <col min="6407" max="6407" width="16.28515625" style="5" customWidth="1"/>
    <col min="6408" max="6408" width="12.85546875" style="5" customWidth="1"/>
    <col min="6409" max="6409" width="9.140625" style="5"/>
    <col min="6410" max="6410" width="13.140625" style="5" customWidth="1"/>
    <col min="6411" max="6411" width="14.140625" style="5" customWidth="1"/>
    <col min="6412" max="6412" width="20" style="5" customWidth="1"/>
    <col min="6413" max="6413" width="12.140625" style="5" customWidth="1"/>
    <col min="6414" max="6414" width="10.7109375" style="5" customWidth="1"/>
    <col min="6415" max="6415" width="19.140625" style="5" customWidth="1"/>
    <col min="6416" max="6656" width="9.140625" style="5"/>
    <col min="6657" max="6657" width="6.28515625" style="5" customWidth="1"/>
    <col min="6658" max="6658" width="15.5703125" style="5" customWidth="1"/>
    <col min="6659" max="6659" width="18.85546875" style="5" customWidth="1"/>
    <col min="6660" max="6660" width="36.5703125" style="5" customWidth="1"/>
    <col min="6661" max="6661" width="10.140625" style="5" customWidth="1"/>
    <col min="6662" max="6662" width="13.42578125" style="5" customWidth="1"/>
    <col min="6663" max="6663" width="16.28515625" style="5" customWidth="1"/>
    <col min="6664" max="6664" width="12.85546875" style="5" customWidth="1"/>
    <col min="6665" max="6665" width="9.140625" style="5"/>
    <col min="6666" max="6666" width="13.140625" style="5" customWidth="1"/>
    <col min="6667" max="6667" width="14.140625" style="5" customWidth="1"/>
    <col min="6668" max="6668" width="20" style="5" customWidth="1"/>
    <col min="6669" max="6669" width="12.140625" style="5" customWidth="1"/>
    <col min="6670" max="6670" width="10.7109375" style="5" customWidth="1"/>
    <col min="6671" max="6671" width="19.140625" style="5" customWidth="1"/>
    <col min="6672" max="6912" width="9.140625" style="5"/>
    <col min="6913" max="6913" width="6.28515625" style="5" customWidth="1"/>
    <col min="6914" max="6914" width="15.5703125" style="5" customWidth="1"/>
    <col min="6915" max="6915" width="18.85546875" style="5" customWidth="1"/>
    <col min="6916" max="6916" width="36.5703125" style="5" customWidth="1"/>
    <col min="6917" max="6917" width="10.140625" style="5" customWidth="1"/>
    <col min="6918" max="6918" width="13.42578125" style="5" customWidth="1"/>
    <col min="6919" max="6919" width="16.28515625" style="5" customWidth="1"/>
    <col min="6920" max="6920" width="12.85546875" style="5" customWidth="1"/>
    <col min="6921" max="6921" width="9.140625" style="5"/>
    <col min="6922" max="6922" width="13.140625" style="5" customWidth="1"/>
    <col min="6923" max="6923" width="14.140625" style="5" customWidth="1"/>
    <col min="6924" max="6924" width="20" style="5" customWidth="1"/>
    <col min="6925" max="6925" width="12.140625" style="5" customWidth="1"/>
    <col min="6926" max="6926" width="10.7109375" style="5" customWidth="1"/>
    <col min="6927" max="6927" width="19.140625" style="5" customWidth="1"/>
    <col min="6928" max="7168" width="9.140625" style="5"/>
    <col min="7169" max="7169" width="6.28515625" style="5" customWidth="1"/>
    <col min="7170" max="7170" width="15.5703125" style="5" customWidth="1"/>
    <col min="7171" max="7171" width="18.85546875" style="5" customWidth="1"/>
    <col min="7172" max="7172" width="36.5703125" style="5" customWidth="1"/>
    <col min="7173" max="7173" width="10.140625" style="5" customWidth="1"/>
    <col min="7174" max="7174" width="13.42578125" style="5" customWidth="1"/>
    <col min="7175" max="7175" width="16.28515625" style="5" customWidth="1"/>
    <col min="7176" max="7176" width="12.85546875" style="5" customWidth="1"/>
    <col min="7177" max="7177" width="9.140625" style="5"/>
    <col min="7178" max="7178" width="13.140625" style="5" customWidth="1"/>
    <col min="7179" max="7179" width="14.140625" style="5" customWidth="1"/>
    <col min="7180" max="7180" width="20" style="5" customWidth="1"/>
    <col min="7181" max="7181" width="12.140625" style="5" customWidth="1"/>
    <col min="7182" max="7182" width="10.7109375" style="5" customWidth="1"/>
    <col min="7183" max="7183" width="19.140625" style="5" customWidth="1"/>
    <col min="7184" max="7424" width="9.140625" style="5"/>
    <col min="7425" max="7425" width="6.28515625" style="5" customWidth="1"/>
    <col min="7426" max="7426" width="15.5703125" style="5" customWidth="1"/>
    <col min="7427" max="7427" width="18.85546875" style="5" customWidth="1"/>
    <col min="7428" max="7428" width="36.5703125" style="5" customWidth="1"/>
    <col min="7429" max="7429" width="10.140625" style="5" customWidth="1"/>
    <col min="7430" max="7430" width="13.42578125" style="5" customWidth="1"/>
    <col min="7431" max="7431" width="16.28515625" style="5" customWidth="1"/>
    <col min="7432" max="7432" width="12.85546875" style="5" customWidth="1"/>
    <col min="7433" max="7433" width="9.140625" style="5"/>
    <col min="7434" max="7434" width="13.140625" style="5" customWidth="1"/>
    <col min="7435" max="7435" width="14.140625" style="5" customWidth="1"/>
    <col min="7436" max="7436" width="20" style="5" customWidth="1"/>
    <col min="7437" max="7437" width="12.140625" style="5" customWidth="1"/>
    <col min="7438" max="7438" width="10.7109375" style="5" customWidth="1"/>
    <col min="7439" max="7439" width="19.140625" style="5" customWidth="1"/>
    <col min="7440" max="7680" width="9.140625" style="5"/>
    <col min="7681" max="7681" width="6.28515625" style="5" customWidth="1"/>
    <col min="7682" max="7682" width="15.5703125" style="5" customWidth="1"/>
    <col min="7683" max="7683" width="18.85546875" style="5" customWidth="1"/>
    <col min="7684" max="7684" width="36.5703125" style="5" customWidth="1"/>
    <col min="7685" max="7685" width="10.140625" style="5" customWidth="1"/>
    <col min="7686" max="7686" width="13.42578125" style="5" customWidth="1"/>
    <col min="7687" max="7687" width="16.28515625" style="5" customWidth="1"/>
    <col min="7688" max="7688" width="12.85546875" style="5" customWidth="1"/>
    <col min="7689" max="7689" width="9.140625" style="5"/>
    <col min="7690" max="7690" width="13.140625" style="5" customWidth="1"/>
    <col min="7691" max="7691" width="14.140625" style="5" customWidth="1"/>
    <col min="7692" max="7692" width="20" style="5" customWidth="1"/>
    <col min="7693" max="7693" width="12.140625" style="5" customWidth="1"/>
    <col min="7694" max="7694" width="10.7109375" style="5" customWidth="1"/>
    <col min="7695" max="7695" width="19.140625" style="5" customWidth="1"/>
    <col min="7696" max="7936" width="9.140625" style="5"/>
    <col min="7937" max="7937" width="6.28515625" style="5" customWidth="1"/>
    <col min="7938" max="7938" width="15.5703125" style="5" customWidth="1"/>
    <col min="7939" max="7939" width="18.85546875" style="5" customWidth="1"/>
    <col min="7940" max="7940" width="36.5703125" style="5" customWidth="1"/>
    <col min="7941" max="7941" width="10.140625" style="5" customWidth="1"/>
    <col min="7942" max="7942" width="13.42578125" style="5" customWidth="1"/>
    <col min="7943" max="7943" width="16.28515625" style="5" customWidth="1"/>
    <col min="7944" max="7944" width="12.85546875" style="5" customWidth="1"/>
    <col min="7945" max="7945" width="9.140625" style="5"/>
    <col min="7946" max="7946" width="13.140625" style="5" customWidth="1"/>
    <col min="7947" max="7947" width="14.140625" style="5" customWidth="1"/>
    <col min="7948" max="7948" width="20" style="5" customWidth="1"/>
    <col min="7949" max="7949" width="12.140625" style="5" customWidth="1"/>
    <col min="7950" max="7950" width="10.7109375" style="5" customWidth="1"/>
    <col min="7951" max="7951" width="19.140625" style="5" customWidth="1"/>
    <col min="7952" max="8192" width="9.140625" style="5"/>
    <col min="8193" max="8193" width="6.28515625" style="5" customWidth="1"/>
    <col min="8194" max="8194" width="15.5703125" style="5" customWidth="1"/>
    <col min="8195" max="8195" width="18.85546875" style="5" customWidth="1"/>
    <col min="8196" max="8196" width="36.5703125" style="5" customWidth="1"/>
    <col min="8197" max="8197" width="10.140625" style="5" customWidth="1"/>
    <col min="8198" max="8198" width="13.42578125" style="5" customWidth="1"/>
    <col min="8199" max="8199" width="16.28515625" style="5" customWidth="1"/>
    <col min="8200" max="8200" width="12.85546875" style="5" customWidth="1"/>
    <col min="8201" max="8201" width="9.140625" style="5"/>
    <col min="8202" max="8202" width="13.140625" style="5" customWidth="1"/>
    <col min="8203" max="8203" width="14.140625" style="5" customWidth="1"/>
    <col min="8204" max="8204" width="20" style="5" customWidth="1"/>
    <col min="8205" max="8205" width="12.140625" style="5" customWidth="1"/>
    <col min="8206" max="8206" width="10.7109375" style="5" customWidth="1"/>
    <col min="8207" max="8207" width="19.140625" style="5" customWidth="1"/>
    <col min="8208" max="8448" width="9.140625" style="5"/>
    <col min="8449" max="8449" width="6.28515625" style="5" customWidth="1"/>
    <col min="8450" max="8450" width="15.5703125" style="5" customWidth="1"/>
    <col min="8451" max="8451" width="18.85546875" style="5" customWidth="1"/>
    <col min="8452" max="8452" width="36.5703125" style="5" customWidth="1"/>
    <col min="8453" max="8453" width="10.140625" style="5" customWidth="1"/>
    <col min="8454" max="8454" width="13.42578125" style="5" customWidth="1"/>
    <col min="8455" max="8455" width="16.28515625" style="5" customWidth="1"/>
    <col min="8456" max="8456" width="12.85546875" style="5" customWidth="1"/>
    <col min="8457" max="8457" width="9.140625" style="5"/>
    <col min="8458" max="8458" width="13.140625" style="5" customWidth="1"/>
    <col min="8459" max="8459" width="14.140625" style="5" customWidth="1"/>
    <col min="8460" max="8460" width="20" style="5" customWidth="1"/>
    <col min="8461" max="8461" width="12.140625" style="5" customWidth="1"/>
    <col min="8462" max="8462" width="10.7109375" style="5" customWidth="1"/>
    <col min="8463" max="8463" width="19.140625" style="5" customWidth="1"/>
    <col min="8464" max="8704" width="9.140625" style="5"/>
    <col min="8705" max="8705" width="6.28515625" style="5" customWidth="1"/>
    <col min="8706" max="8706" width="15.5703125" style="5" customWidth="1"/>
    <col min="8707" max="8707" width="18.85546875" style="5" customWidth="1"/>
    <col min="8708" max="8708" width="36.5703125" style="5" customWidth="1"/>
    <col min="8709" max="8709" width="10.140625" style="5" customWidth="1"/>
    <col min="8710" max="8710" width="13.42578125" style="5" customWidth="1"/>
    <col min="8711" max="8711" width="16.28515625" style="5" customWidth="1"/>
    <col min="8712" max="8712" width="12.85546875" style="5" customWidth="1"/>
    <col min="8713" max="8713" width="9.140625" style="5"/>
    <col min="8714" max="8714" width="13.140625" style="5" customWidth="1"/>
    <col min="8715" max="8715" width="14.140625" style="5" customWidth="1"/>
    <col min="8716" max="8716" width="20" style="5" customWidth="1"/>
    <col min="8717" max="8717" width="12.140625" style="5" customWidth="1"/>
    <col min="8718" max="8718" width="10.7109375" style="5" customWidth="1"/>
    <col min="8719" max="8719" width="19.140625" style="5" customWidth="1"/>
    <col min="8720" max="8960" width="9.140625" style="5"/>
    <col min="8961" max="8961" width="6.28515625" style="5" customWidth="1"/>
    <col min="8962" max="8962" width="15.5703125" style="5" customWidth="1"/>
    <col min="8963" max="8963" width="18.85546875" style="5" customWidth="1"/>
    <col min="8964" max="8964" width="36.5703125" style="5" customWidth="1"/>
    <col min="8965" max="8965" width="10.140625" style="5" customWidth="1"/>
    <col min="8966" max="8966" width="13.42578125" style="5" customWidth="1"/>
    <col min="8967" max="8967" width="16.28515625" style="5" customWidth="1"/>
    <col min="8968" max="8968" width="12.85546875" style="5" customWidth="1"/>
    <col min="8969" max="8969" width="9.140625" style="5"/>
    <col min="8970" max="8970" width="13.140625" style="5" customWidth="1"/>
    <col min="8971" max="8971" width="14.140625" style="5" customWidth="1"/>
    <col min="8972" max="8972" width="20" style="5" customWidth="1"/>
    <col min="8973" max="8973" width="12.140625" style="5" customWidth="1"/>
    <col min="8974" max="8974" width="10.7109375" style="5" customWidth="1"/>
    <col min="8975" max="8975" width="19.140625" style="5" customWidth="1"/>
    <col min="8976" max="9216" width="9.140625" style="5"/>
    <col min="9217" max="9217" width="6.28515625" style="5" customWidth="1"/>
    <col min="9218" max="9218" width="15.5703125" style="5" customWidth="1"/>
    <col min="9219" max="9219" width="18.85546875" style="5" customWidth="1"/>
    <col min="9220" max="9220" width="36.5703125" style="5" customWidth="1"/>
    <col min="9221" max="9221" width="10.140625" style="5" customWidth="1"/>
    <col min="9222" max="9222" width="13.42578125" style="5" customWidth="1"/>
    <col min="9223" max="9223" width="16.28515625" style="5" customWidth="1"/>
    <col min="9224" max="9224" width="12.85546875" style="5" customWidth="1"/>
    <col min="9225" max="9225" width="9.140625" style="5"/>
    <col min="9226" max="9226" width="13.140625" style="5" customWidth="1"/>
    <col min="9227" max="9227" width="14.140625" style="5" customWidth="1"/>
    <col min="9228" max="9228" width="20" style="5" customWidth="1"/>
    <col min="9229" max="9229" width="12.140625" style="5" customWidth="1"/>
    <col min="9230" max="9230" width="10.7109375" style="5" customWidth="1"/>
    <col min="9231" max="9231" width="19.140625" style="5" customWidth="1"/>
    <col min="9232" max="9472" width="9.140625" style="5"/>
    <col min="9473" max="9473" width="6.28515625" style="5" customWidth="1"/>
    <col min="9474" max="9474" width="15.5703125" style="5" customWidth="1"/>
    <col min="9475" max="9475" width="18.85546875" style="5" customWidth="1"/>
    <col min="9476" max="9476" width="36.5703125" style="5" customWidth="1"/>
    <col min="9477" max="9477" width="10.140625" style="5" customWidth="1"/>
    <col min="9478" max="9478" width="13.42578125" style="5" customWidth="1"/>
    <col min="9479" max="9479" width="16.28515625" style="5" customWidth="1"/>
    <col min="9480" max="9480" width="12.85546875" style="5" customWidth="1"/>
    <col min="9481" max="9481" width="9.140625" style="5"/>
    <col min="9482" max="9482" width="13.140625" style="5" customWidth="1"/>
    <col min="9483" max="9483" width="14.140625" style="5" customWidth="1"/>
    <col min="9484" max="9484" width="20" style="5" customWidth="1"/>
    <col min="9485" max="9485" width="12.140625" style="5" customWidth="1"/>
    <col min="9486" max="9486" width="10.7109375" style="5" customWidth="1"/>
    <col min="9487" max="9487" width="19.140625" style="5" customWidth="1"/>
    <col min="9488" max="9728" width="9.140625" style="5"/>
    <col min="9729" max="9729" width="6.28515625" style="5" customWidth="1"/>
    <col min="9730" max="9730" width="15.5703125" style="5" customWidth="1"/>
    <col min="9731" max="9731" width="18.85546875" style="5" customWidth="1"/>
    <col min="9732" max="9732" width="36.5703125" style="5" customWidth="1"/>
    <col min="9733" max="9733" width="10.140625" style="5" customWidth="1"/>
    <col min="9734" max="9734" width="13.42578125" style="5" customWidth="1"/>
    <col min="9735" max="9735" width="16.28515625" style="5" customWidth="1"/>
    <col min="9736" max="9736" width="12.85546875" style="5" customWidth="1"/>
    <col min="9737" max="9737" width="9.140625" style="5"/>
    <col min="9738" max="9738" width="13.140625" style="5" customWidth="1"/>
    <col min="9739" max="9739" width="14.140625" style="5" customWidth="1"/>
    <col min="9740" max="9740" width="20" style="5" customWidth="1"/>
    <col min="9741" max="9741" width="12.140625" style="5" customWidth="1"/>
    <col min="9742" max="9742" width="10.7109375" style="5" customWidth="1"/>
    <col min="9743" max="9743" width="19.140625" style="5" customWidth="1"/>
    <col min="9744" max="9984" width="9.140625" style="5"/>
    <col min="9985" max="9985" width="6.28515625" style="5" customWidth="1"/>
    <col min="9986" max="9986" width="15.5703125" style="5" customWidth="1"/>
    <col min="9987" max="9987" width="18.85546875" style="5" customWidth="1"/>
    <col min="9988" max="9988" width="36.5703125" style="5" customWidth="1"/>
    <col min="9989" max="9989" width="10.140625" style="5" customWidth="1"/>
    <col min="9990" max="9990" width="13.42578125" style="5" customWidth="1"/>
    <col min="9991" max="9991" width="16.28515625" style="5" customWidth="1"/>
    <col min="9992" max="9992" width="12.85546875" style="5" customWidth="1"/>
    <col min="9993" max="9993" width="9.140625" style="5"/>
    <col min="9994" max="9994" width="13.140625" style="5" customWidth="1"/>
    <col min="9995" max="9995" width="14.140625" style="5" customWidth="1"/>
    <col min="9996" max="9996" width="20" style="5" customWidth="1"/>
    <col min="9997" max="9997" width="12.140625" style="5" customWidth="1"/>
    <col min="9998" max="9998" width="10.7109375" style="5" customWidth="1"/>
    <col min="9999" max="9999" width="19.140625" style="5" customWidth="1"/>
    <col min="10000" max="10240" width="9.140625" style="5"/>
    <col min="10241" max="10241" width="6.28515625" style="5" customWidth="1"/>
    <col min="10242" max="10242" width="15.5703125" style="5" customWidth="1"/>
    <col min="10243" max="10243" width="18.85546875" style="5" customWidth="1"/>
    <col min="10244" max="10244" width="36.5703125" style="5" customWidth="1"/>
    <col min="10245" max="10245" width="10.140625" style="5" customWidth="1"/>
    <col min="10246" max="10246" width="13.42578125" style="5" customWidth="1"/>
    <col min="10247" max="10247" width="16.28515625" style="5" customWidth="1"/>
    <col min="10248" max="10248" width="12.85546875" style="5" customWidth="1"/>
    <col min="10249" max="10249" width="9.140625" style="5"/>
    <col min="10250" max="10250" width="13.140625" style="5" customWidth="1"/>
    <col min="10251" max="10251" width="14.140625" style="5" customWidth="1"/>
    <col min="10252" max="10252" width="20" style="5" customWidth="1"/>
    <col min="10253" max="10253" width="12.140625" style="5" customWidth="1"/>
    <col min="10254" max="10254" width="10.7109375" style="5" customWidth="1"/>
    <col min="10255" max="10255" width="19.140625" style="5" customWidth="1"/>
    <col min="10256" max="10496" width="9.140625" style="5"/>
    <col min="10497" max="10497" width="6.28515625" style="5" customWidth="1"/>
    <col min="10498" max="10498" width="15.5703125" style="5" customWidth="1"/>
    <col min="10499" max="10499" width="18.85546875" style="5" customWidth="1"/>
    <col min="10500" max="10500" width="36.5703125" style="5" customWidth="1"/>
    <col min="10501" max="10501" width="10.140625" style="5" customWidth="1"/>
    <col min="10502" max="10502" width="13.42578125" style="5" customWidth="1"/>
    <col min="10503" max="10503" width="16.28515625" style="5" customWidth="1"/>
    <col min="10504" max="10504" width="12.85546875" style="5" customWidth="1"/>
    <col min="10505" max="10505" width="9.140625" style="5"/>
    <col min="10506" max="10506" width="13.140625" style="5" customWidth="1"/>
    <col min="10507" max="10507" width="14.140625" style="5" customWidth="1"/>
    <col min="10508" max="10508" width="20" style="5" customWidth="1"/>
    <col min="10509" max="10509" width="12.140625" style="5" customWidth="1"/>
    <col min="10510" max="10510" width="10.7109375" style="5" customWidth="1"/>
    <col min="10511" max="10511" width="19.140625" style="5" customWidth="1"/>
    <col min="10512" max="10752" width="9.140625" style="5"/>
    <col min="10753" max="10753" width="6.28515625" style="5" customWidth="1"/>
    <col min="10754" max="10754" width="15.5703125" style="5" customWidth="1"/>
    <col min="10755" max="10755" width="18.85546875" style="5" customWidth="1"/>
    <col min="10756" max="10756" width="36.5703125" style="5" customWidth="1"/>
    <col min="10757" max="10757" width="10.140625" style="5" customWidth="1"/>
    <col min="10758" max="10758" width="13.42578125" style="5" customWidth="1"/>
    <col min="10759" max="10759" width="16.28515625" style="5" customWidth="1"/>
    <col min="10760" max="10760" width="12.85546875" style="5" customWidth="1"/>
    <col min="10761" max="10761" width="9.140625" style="5"/>
    <col min="10762" max="10762" width="13.140625" style="5" customWidth="1"/>
    <col min="10763" max="10763" width="14.140625" style="5" customWidth="1"/>
    <col min="10764" max="10764" width="20" style="5" customWidth="1"/>
    <col min="10765" max="10765" width="12.140625" style="5" customWidth="1"/>
    <col min="10766" max="10766" width="10.7109375" style="5" customWidth="1"/>
    <col min="10767" max="10767" width="19.140625" style="5" customWidth="1"/>
    <col min="10768" max="11008" width="9.140625" style="5"/>
    <col min="11009" max="11009" width="6.28515625" style="5" customWidth="1"/>
    <col min="11010" max="11010" width="15.5703125" style="5" customWidth="1"/>
    <col min="11011" max="11011" width="18.85546875" style="5" customWidth="1"/>
    <col min="11012" max="11012" width="36.5703125" style="5" customWidth="1"/>
    <col min="11013" max="11013" width="10.140625" style="5" customWidth="1"/>
    <col min="11014" max="11014" width="13.42578125" style="5" customWidth="1"/>
    <col min="11015" max="11015" width="16.28515625" style="5" customWidth="1"/>
    <col min="11016" max="11016" width="12.85546875" style="5" customWidth="1"/>
    <col min="11017" max="11017" width="9.140625" style="5"/>
    <col min="11018" max="11018" width="13.140625" style="5" customWidth="1"/>
    <col min="11019" max="11019" width="14.140625" style="5" customWidth="1"/>
    <col min="11020" max="11020" width="20" style="5" customWidth="1"/>
    <col min="11021" max="11021" width="12.140625" style="5" customWidth="1"/>
    <col min="11022" max="11022" width="10.7109375" style="5" customWidth="1"/>
    <col min="11023" max="11023" width="19.140625" style="5" customWidth="1"/>
    <col min="11024" max="11264" width="9.140625" style="5"/>
    <col min="11265" max="11265" width="6.28515625" style="5" customWidth="1"/>
    <col min="11266" max="11266" width="15.5703125" style="5" customWidth="1"/>
    <col min="11267" max="11267" width="18.85546875" style="5" customWidth="1"/>
    <col min="11268" max="11268" width="36.5703125" style="5" customWidth="1"/>
    <col min="11269" max="11269" width="10.140625" style="5" customWidth="1"/>
    <col min="11270" max="11270" width="13.42578125" style="5" customWidth="1"/>
    <col min="11271" max="11271" width="16.28515625" style="5" customWidth="1"/>
    <col min="11272" max="11272" width="12.85546875" style="5" customWidth="1"/>
    <col min="11273" max="11273" width="9.140625" style="5"/>
    <col min="11274" max="11274" width="13.140625" style="5" customWidth="1"/>
    <col min="11275" max="11275" width="14.140625" style="5" customWidth="1"/>
    <col min="11276" max="11276" width="20" style="5" customWidth="1"/>
    <col min="11277" max="11277" width="12.140625" style="5" customWidth="1"/>
    <col min="11278" max="11278" width="10.7109375" style="5" customWidth="1"/>
    <col min="11279" max="11279" width="19.140625" style="5" customWidth="1"/>
    <col min="11280" max="11520" width="9.140625" style="5"/>
    <col min="11521" max="11521" width="6.28515625" style="5" customWidth="1"/>
    <col min="11522" max="11522" width="15.5703125" style="5" customWidth="1"/>
    <col min="11523" max="11523" width="18.85546875" style="5" customWidth="1"/>
    <col min="11524" max="11524" width="36.5703125" style="5" customWidth="1"/>
    <col min="11525" max="11525" width="10.140625" style="5" customWidth="1"/>
    <col min="11526" max="11526" width="13.42578125" style="5" customWidth="1"/>
    <col min="11527" max="11527" width="16.28515625" style="5" customWidth="1"/>
    <col min="11528" max="11528" width="12.85546875" style="5" customWidth="1"/>
    <col min="11529" max="11529" width="9.140625" style="5"/>
    <col min="11530" max="11530" width="13.140625" style="5" customWidth="1"/>
    <col min="11531" max="11531" width="14.140625" style="5" customWidth="1"/>
    <col min="11532" max="11532" width="20" style="5" customWidth="1"/>
    <col min="11533" max="11533" width="12.140625" style="5" customWidth="1"/>
    <col min="11534" max="11534" width="10.7109375" style="5" customWidth="1"/>
    <col min="11535" max="11535" width="19.140625" style="5" customWidth="1"/>
    <col min="11536" max="11776" width="9.140625" style="5"/>
    <col min="11777" max="11777" width="6.28515625" style="5" customWidth="1"/>
    <col min="11778" max="11778" width="15.5703125" style="5" customWidth="1"/>
    <col min="11779" max="11779" width="18.85546875" style="5" customWidth="1"/>
    <col min="11780" max="11780" width="36.5703125" style="5" customWidth="1"/>
    <col min="11781" max="11781" width="10.140625" style="5" customWidth="1"/>
    <col min="11782" max="11782" width="13.42578125" style="5" customWidth="1"/>
    <col min="11783" max="11783" width="16.28515625" style="5" customWidth="1"/>
    <col min="11784" max="11784" width="12.85546875" style="5" customWidth="1"/>
    <col min="11785" max="11785" width="9.140625" style="5"/>
    <col min="11786" max="11786" width="13.140625" style="5" customWidth="1"/>
    <col min="11787" max="11787" width="14.140625" style="5" customWidth="1"/>
    <col min="11788" max="11788" width="20" style="5" customWidth="1"/>
    <col min="11789" max="11789" width="12.140625" style="5" customWidth="1"/>
    <col min="11790" max="11790" width="10.7109375" style="5" customWidth="1"/>
    <col min="11791" max="11791" width="19.140625" style="5" customWidth="1"/>
    <col min="11792" max="12032" width="9.140625" style="5"/>
    <col min="12033" max="12033" width="6.28515625" style="5" customWidth="1"/>
    <col min="12034" max="12034" width="15.5703125" style="5" customWidth="1"/>
    <col min="12035" max="12035" width="18.85546875" style="5" customWidth="1"/>
    <col min="12036" max="12036" width="36.5703125" style="5" customWidth="1"/>
    <col min="12037" max="12037" width="10.140625" style="5" customWidth="1"/>
    <col min="12038" max="12038" width="13.42578125" style="5" customWidth="1"/>
    <col min="12039" max="12039" width="16.28515625" style="5" customWidth="1"/>
    <col min="12040" max="12040" width="12.85546875" style="5" customWidth="1"/>
    <col min="12041" max="12041" width="9.140625" style="5"/>
    <col min="12042" max="12042" width="13.140625" style="5" customWidth="1"/>
    <col min="12043" max="12043" width="14.140625" style="5" customWidth="1"/>
    <col min="12044" max="12044" width="20" style="5" customWidth="1"/>
    <col min="12045" max="12045" width="12.140625" style="5" customWidth="1"/>
    <col min="12046" max="12046" width="10.7109375" style="5" customWidth="1"/>
    <col min="12047" max="12047" width="19.140625" style="5" customWidth="1"/>
    <col min="12048" max="12288" width="9.140625" style="5"/>
    <col min="12289" max="12289" width="6.28515625" style="5" customWidth="1"/>
    <col min="12290" max="12290" width="15.5703125" style="5" customWidth="1"/>
    <col min="12291" max="12291" width="18.85546875" style="5" customWidth="1"/>
    <col min="12292" max="12292" width="36.5703125" style="5" customWidth="1"/>
    <col min="12293" max="12293" width="10.140625" style="5" customWidth="1"/>
    <col min="12294" max="12294" width="13.42578125" style="5" customWidth="1"/>
    <col min="12295" max="12295" width="16.28515625" style="5" customWidth="1"/>
    <col min="12296" max="12296" width="12.85546875" style="5" customWidth="1"/>
    <col min="12297" max="12297" width="9.140625" style="5"/>
    <col min="12298" max="12298" width="13.140625" style="5" customWidth="1"/>
    <col min="12299" max="12299" width="14.140625" style="5" customWidth="1"/>
    <col min="12300" max="12300" width="20" style="5" customWidth="1"/>
    <col min="12301" max="12301" width="12.140625" style="5" customWidth="1"/>
    <col min="12302" max="12302" width="10.7109375" style="5" customWidth="1"/>
    <col min="12303" max="12303" width="19.140625" style="5" customWidth="1"/>
    <col min="12304" max="12544" width="9.140625" style="5"/>
    <col min="12545" max="12545" width="6.28515625" style="5" customWidth="1"/>
    <col min="12546" max="12546" width="15.5703125" style="5" customWidth="1"/>
    <col min="12547" max="12547" width="18.85546875" style="5" customWidth="1"/>
    <col min="12548" max="12548" width="36.5703125" style="5" customWidth="1"/>
    <col min="12549" max="12549" width="10.140625" style="5" customWidth="1"/>
    <col min="12550" max="12550" width="13.42578125" style="5" customWidth="1"/>
    <col min="12551" max="12551" width="16.28515625" style="5" customWidth="1"/>
    <col min="12552" max="12552" width="12.85546875" style="5" customWidth="1"/>
    <col min="12553" max="12553" width="9.140625" style="5"/>
    <col min="12554" max="12554" width="13.140625" style="5" customWidth="1"/>
    <col min="12555" max="12555" width="14.140625" style="5" customWidth="1"/>
    <col min="12556" max="12556" width="20" style="5" customWidth="1"/>
    <col min="12557" max="12557" width="12.140625" style="5" customWidth="1"/>
    <col min="12558" max="12558" width="10.7109375" style="5" customWidth="1"/>
    <col min="12559" max="12559" width="19.140625" style="5" customWidth="1"/>
    <col min="12560" max="12800" width="9.140625" style="5"/>
    <col min="12801" max="12801" width="6.28515625" style="5" customWidth="1"/>
    <col min="12802" max="12802" width="15.5703125" style="5" customWidth="1"/>
    <col min="12803" max="12803" width="18.85546875" style="5" customWidth="1"/>
    <col min="12804" max="12804" width="36.5703125" style="5" customWidth="1"/>
    <col min="12805" max="12805" width="10.140625" style="5" customWidth="1"/>
    <col min="12806" max="12806" width="13.42578125" style="5" customWidth="1"/>
    <col min="12807" max="12807" width="16.28515625" style="5" customWidth="1"/>
    <col min="12808" max="12808" width="12.85546875" style="5" customWidth="1"/>
    <col min="12809" max="12809" width="9.140625" style="5"/>
    <col min="12810" max="12810" width="13.140625" style="5" customWidth="1"/>
    <col min="12811" max="12811" width="14.140625" style="5" customWidth="1"/>
    <col min="12812" max="12812" width="20" style="5" customWidth="1"/>
    <col min="12813" max="12813" width="12.140625" style="5" customWidth="1"/>
    <col min="12814" max="12814" width="10.7109375" style="5" customWidth="1"/>
    <col min="12815" max="12815" width="19.140625" style="5" customWidth="1"/>
    <col min="12816" max="13056" width="9.140625" style="5"/>
    <col min="13057" max="13057" width="6.28515625" style="5" customWidth="1"/>
    <col min="13058" max="13058" width="15.5703125" style="5" customWidth="1"/>
    <col min="13059" max="13059" width="18.85546875" style="5" customWidth="1"/>
    <col min="13060" max="13060" width="36.5703125" style="5" customWidth="1"/>
    <col min="13061" max="13061" width="10.140625" style="5" customWidth="1"/>
    <col min="13062" max="13062" width="13.42578125" style="5" customWidth="1"/>
    <col min="13063" max="13063" width="16.28515625" style="5" customWidth="1"/>
    <col min="13064" max="13064" width="12.85546875" style="5" customWidth="1"/>
    <col min="13065" max="13065" width="9.140625" style="5"/>
    <col min="13066" max="13066" width="13.140625" style="5" customWidth="1"/>
    <col min="13067" max="13067" width="14.140625" style="5" customWidth="1"/>
    <col min="13068" max="13068" width="20" style="5" customWidth="1"/>
    <col min="13069" max="13069" width="12.140625" style="5" customWidth="1"/>
    <col min="13070" max="13070" width="10.7109375" style="5" customWidth="1"/>
    <col min="13071" max="13071" width="19.140625" style="5" customWidth="1"/>
    <col min="13072" max="13312" width="9.140625" style="5"/>
    <col min="13313" max="13313" width="6.28515625" style="5" customWidth="1"/>
    <col min="13314" max="13314" width="15.5703125" style="5" customWidth="1"/>
    <col min="13315" max="13315" width="18.85546875" style="5" customWidth="1"/>
    <col min="13316" max="13316" width="36.5703125" style="5" customWidth="1"/>
    <col min="13317" max="13317" width="10.140625" style="5" customWidth="1"/>
    <col min="13318" max="13318" width="13.42578125" style="5" customWidth="1"/>
    <col min="13319" max="13319" width="16.28515625" style="5" customWidth="1"/>
    <col min="13320" max="13320" width="12.85546875" style="5" customWidth="1"/>
    <col min="13321" max="13321" width="9.140625" style="5"/>
    <col min="13322" max="13322" width="13.140625" style="5" customWidth="1"/>
    <col min="13323" max="13323" width="14.140625" style="5" customWidth="1"/>
    <col min="13324" max="13324" width="20" style="5" customWidth="1"/>
    <col min="13325" max="13325" width="12.140625" style="5" customWidth="1"/>
    <col min="13326" max="13326" width="10.7109375" style="5" customWidth="1"/>
    <col min="13327" max="13327" width="19.140625" style="5" customWidth="1"/>
    <col min="13328" max="13568" width="9.140625" style="5"/>
    <col min="13569" max="13569" width="6.28515625" style="5" customWidth="1"/>
    <col min="13570" max="13570" width="15.5703125" style="5" customWidth="1"/>
    <col min="13571" max="13571" width="18.85546875" style="5" customWidth="1"/>
    <col min="13572" max="13572" width="36.5703125" style="5" customWidth="1"/>
    <col min="13573" max="13573" width="10.140625" style="5" customWidth="1"/>
    <col min="13574" max="13574" width="13.42578125" style="5" customWidth="1"/>
    <col min="13575" max="13575" width="16.28515625" style="5" customWidth="1"/>
    <col min="13576" max="13576" width="12.85546875" style="5" customWidth="1"/>
    <col min="13577" max="13577" width="9.140625" style="5"/>
    <col min="13578" max="13578" width="13.140625" style="5" customWidth="1"/>
    <col min="13579" max="13579" width="14.140625" style="5" customWidth="1"/>
    <col min="13580" max="13580" width="20" style="5" customWidth="1"/>
    <col min="13581" max="13581" width="12.140625" style="5" customWidth="1"/>
    <col min="13582" max="13582" width="10.7109375" style="5" customWidth="1"/>
    <col min="13583" max="13583" width="19.140625" style="5" customWidth="1"/>
    <col min="13584" max="13824" width="9.140625" style="5"/>
    <col min="13825" max="13825" width="6.28515625" style="5" customWidth="1"/>
    <col min="13826" max="13826" width="15.5703125" style="5" customWidth="1"/>
    <col min="13827" max="13827" width="18.85546875" style="5" customWidth="1"/>
    <col min="13828" max="13828" width="36.5703125" style="5" customWidth="1"/>
    <col min="13829" max="13829" width="10.140625" style="5" customWidth="1"/>
    <col min="13830" max="13830" width="13.42578125" style="5" customWidth="1"/>
    <col min="13831" max="13831" width="16.28515625" style="5" customWidth="1"/>
    <col min="13832" max="13832" width="12.85546875" style="5" customWidth="1"/>
    <col min="13833" max="13833" width="9.140625" style="5"/>
    <col min="13834" max="13834" width="13.140625" style="5" customWidth="1"/>
    <col min="13835" max="13835" width="14.140625" style="5" customWidth="1"/>
    <col min="13836" max="13836" width="20" style="5" customWidth="1"/>
    <col min="13837" max="13837" width="12.140625" style="5" customWidth="1"/>
    <col min="13838" max="13838" width="10.7109375" style="5" customWidth="1"/>
    <col min="13839" max="13839" width="19.140625" style="5" customWidth="1"/>
    <col min="13840" max="14080" width="9.140625" style="5"/>
    <col min="14081" max="14081" width="6.28515625" style="5" customWidth="1"/>
    <col min="14082" max="14082" width="15.5703125" style="5" customWidth="1"/>
    <col min="14083" max="14083" width="18.85546875" style="5" customWidth="1"/>
    <col min="14084" max="14084" width="36.5703125" style="5" customWidth="1"/>
    <col min="14085" max="14085" width="10.140625" style="5" customWidth="1"/>
    <col min="14086" max="14086" width="13.42578125" style="5" customWidth="1"/>
    <col min="14087" max="14087" width="16.28515625" style="5" customWidth="1"/>
    <col min="14088" max="14088" width="12.85546875" style="5" customWidth="1"/>
    <col min="14089" max="14089" width="9.140625" style="5"/>
    <col min="14090" max="14090" width="13.140625" style="5" customWidth="1"/>
    <col min="14091" max="14091" width="14.140625" style="5" customWidth="1"/>
    <col min="14092" max="14092" width="20" style="5" customWidth="1"/>
    <col min="14093" max="14093" width="12.140625" style="5" customWidth="1"/>
    <col min="14094" max="14094" width="10.7109375" style="5" customWidth="1"/>
    <col min="14095" max="14095" width="19.140625" style="5" customWidth="1"/>
    <col min="14096" max="14336" width="9.140625" style="5"/>
    <col min="14337" max="14337" width="6.28515625" style="5" customWidth="1"/>
    <col min="14338" max="14338" width="15.5703125" style="5" customWidth="1"/>
    <col min="14339" max="14339" width="18.85546875" style="5" customWidth="1"/>
    <col min="14340" max="14340" width="36.5703125" style="5" customWidth="1"/>
    <col min="14341" max="14341" width="10.140625" style="5" customWidth="1"/>
    <col min="14342" max="14342" width="13.42578125" style="5" customWidth="1"/>
    <col min="14343" max="14343" width="16.28515625" style="5" customWidth="1"/>
    <col min="14344" max="14344" width="12.85546875" style="5" customWidth="1"/>
    <col min="14345" max="14345" width="9.140625" style="5"/>
    <col min="14346" max="14346" width="13.140625" style="5" customWidth="1"/>
    <col min="14347" max="14347" width="14.140625" style="5" customWidth="1"/>
    <col min="14348" max="14348" width="20" style="5" customWidth="1"/>
    <col min="14349" max="14349" width="12.140625" style="5" customWidth="1"/>
    <col min="14350" max="14350" width="10.7109375" style="5" customWidth="1"/>
    <col min="14351" max="14351" width="19.140625" style="5" customWidth="1"/>
    <col min="14352" max="14592" width="9.140625" style="5"/>
    <col min="14593" max="14593" width="6.28515625" style="5" customWidth="1"/>
    <col min="14594" max="14594" width="15.5703125" style="5" customWidth="1"/>
    <col min="14595" max="14595" width="18.85546875" style="5" customWidth="1"/>
    <col min="14596" max="14596" width="36.5703125" style="5" customWidth="1"/>
    <col min="14597" max="14597" width="10.140625" style="5" customWidth="1"/>
    <col min="14598" max="14598" width="13.42578125" style="5" customWidth="1"/>
    <col min="14599" max="14599" width="16.28515625" style="5" customWidth="1"/>
    <col min="14600" max="14600" width="12.85546875" style="5" customWidth="1"/>
    <col min="14601" max="14601" width="9.140625" style="5"/>
    <col min="14602" max="14602" width="13.140625" style="5" customWidth="1"/>
    <col min="14603" max="14603" width="14.140625" style="5" customWidth="1"/>
    <col min="14604" max="14604" width="20" style="5" customWidth="1"/>
    <col min="14605" max="14605" width="12.140625" style="5" customWidth="1"/>
    <col min="14606" max="14606" width="10.7109375" style="5" customWidth="1"/>
    <col min="14607" max="14607" width="19.140625" style="5" customWidth="1"/>
    <col min="14608" max="14848" width="9.140625" style="5"/>
    <col min="14849" max="14849" width="6.28515625" style="5" customWidth="1"/>
    <col min="14850" max="14850" width="15.5703125" style="5" customWidth="1"/>
    <col min="14851" max="14851" width="18.85546875" style="5" customWidth="1"/>
    <col min="14852" max="14852" width="36.5703125" style="5" customWidth="1"/>
    <col min="14853" max="14853" width="10.140625" style="5" customWidth="1"/>
    <col min="14854" max="14854" width="13.42578125" style="5" customWidth="1"/>
    <col min="14855" max="14855" width="16.28515625" style="5" customWidth="1"/>
    <col min="14856" max="14856" width="12.85546875" style="5" customWidth="1"/>
    <col min="14857" max="14857" width="9.140625" style="5"/>
    <col min="14858" max="14858" width="13.140625" style="5" customWidth="1"/>
    <col min="14859" max="14859" width="14.140625" style="5" customWidth="1"/>
    <col min="14860" max="14860" width="20" style="5" customWidth="1"/>
    <col min="14861" max="14861" width="12.140625" style="5" customWidth="1"/>
    <col min="14862" max="14862" width="10.7109375" style="5" customWidth="1"/>
    <col min="14863" max="14863" width="19.140625" style="5" customWidth="1"/>
    <col min="14864" max="15104" width="9.140625" style="5"/>
    <col min="15105" max="15105" width="6.28515625" style="5" customWidth="1"/>
    <col min="15106" max="15106" width="15.5703125" style="5" customWidth="1"/>
    <col min="15107" max="15107" width="18.85546875" style="5" customWidth="1"/>
    <col min="15108" max="15108" width="36.5703125" style="5" customWidth="1"/>
    <col min="15109" max="15109" width="10.140625" style="5" customWidth="1"/>
    <col min="15110" max="15110" width="13.42578125" style="5" customWidth="1"/>
    <col min="15111" max="15111" width="16.28515625" style="5" customWidth="1"/>
    <col min="15112" max="15112" width="12.85546875" style="5" customWidth="1"/>
    <col min="15113" max="15113" width="9.140625" style="5"/>
    <col min="15114" max="15114" width="13.140625" style="5" customWidth="1"/>
    <col min="15115" max="15115" width="14.140625" style="5" customWidth="1"/>
    <col min="15116" max="15116" width="20" style="5" customWidth="1"/>
    <col min="15117" max="15117" width="12.140625" style="5" customWidth="1"/>
    <col min="15118" max="15118" width="10.7109375" style="5" customWidth="1"/>
    <col min="15119" max="15119" width="19.140625" style="5" customWidth="1"/>
    <col min="15120" max="15360" width="9.140625" style="5"/>
    <col min="15361" max="15361" width="6.28515625" style="5" customWidth="1"/>
    <col min="15362" max="15362" width="15.5703125" style="5" customWidth="1"/>
    <col min="15363" max="15363" width="18.85546875" style="5" customWidth="1"/>
    <col min="15364" max="15364" width="36.5703125" style="5" customWidth="1"/>
    <col min="15365" max="15365" width="10.140625" style="5" customWidth="1"/>
    <col min="15366" max="15366" width="13.42578125" style="5" customWidth="1"/>
    <col min="15367" max="15367" width="16.28515625" style="5" customWidth="1"/>
    <col min="15368" max="15368" width="12.85546875" style="5" customWidth="1"/>
    <col min="15369" max="15369" width="9.140625" style="5"/>
    <col min="15370" max="15370" width="13.140625" style="5" customWidth="1"/>
    <col min="15371" max="15371" width="14.140625" style="5" customWidth="1"/>
    <col min="15372" max="15372" width="20" style="5" customWidth="1"/>
    <col min="15373" max="15373" width="12.140625" style="5" customWidth="1"/>
    <col min="15374" max="15374" width="10.7109375" style="5" customWidth="1"/>
    <col min="15375" max="15375" width="19.140625" style="5" customWidth="1"/>
    <col min="15376" max="15616" width="9.140625" style="5"/>
    <col min="15617" max="15617" width="6.28515625" style="5" customWidth="1"/>
    <col min="15618" max="15618" width="15.5703125" style="5" customWidth="1"/>
    <col min="15619" max="15619" width="18.85546875" style="5" customWidth="1"/>
    <col min="15620" max="15620" width="36.5703125" style="5" customWidth="1"/>
    <col min="15621" max="15621" width="10.140625" style="5" customWidth="1"/>
    <col min="15622" max="15622" width="13.42578125" style="5" customWidth="1"/>
    <col min="15623" max="15623" width="16.28515625" style="5" customWidth="1"/>
    <col min="15624" max="15624" width="12.85546875" style="5" customWidth="1"/>
    <col min="15625" max="15625" width="9.140625" style="5"/>
    <col min="15626" max="15626" width="13.140625" style="5" customWidth="1"/>
    <col min="15627" max="15627" width="14.140625" style="5" customWidth="1"/>
    <col min="15628" max="15628" width="20" style="5" customWidth="1"/>
    <col min="15629" max="15629" width="12.140625" style="5" customWidth="1"/>
    <col min="15630" max="15630" width="10.7109375" style="5" customWidth="1"/>
    <col min="15631" max="15631" width="19.140625" style="5" customWidth="1"/>
    <col min="15632" max="15872" width="9.140625" style="5"/>
    <col min="15873" max="15873" width="6.28515625" style="5" customWidth="1"/>
    <col min="15874" max="15874" width="15.5703125" style="5" customWidth="1"/>
    <col min="15875" max="15875" width="18.85546875" style="5" customWidth="1"/>
    <col min="15876" max="15876" width="36.5703125" style="5" customWidth="1"/>
    <col min="15877" max="15877" width="10.140625" style="5" customWidth="1"/>
    <col min="15878" max="15878" width="13.42578125" style="5" customWidth="1"/>
    <col min="15879" max="15879" width="16.28515625" style="5" customWidth="1"/>
    <col min="15880" max="15880" width="12.85546875" style="5" customWidth="1"/>
    <col min="15881" max="15881" width="9.140625" style="5"/>
    <col min="15882" max="15882" width="13.140625" style="5" customWidth="1"/>
    <col min="15883" max="15883" width="14.140625" style="5" customWidth="1"/>
    <col min="15884" max="15884" width="20" style="5" customWidth="1"/>
    <col min="15885" max="15885" width="12.140625" style="5" customWidth="1"/>
    <col min="15886" max="15886" width="10.7109375" style="5" customWidth="1"/>
    <col min="15887" max="15887" width="19.140625" style="5" customWidth="1"/>
    <col min="15888" max="16128" width="9.140625" style="5"/>
    <col min="16129" max="16129" width="6.28515625" style="5" customWidth="1"/>
    <col min="16130" max="16130" width="15.5703125" style="5" customWidth="1"/>
    <col min="16131" max="16131" width="18.85546875" style="5" customWidth="1"/>
    <col min="16132" max="16132" width="36.5703125" style="5" customWidth="1"/>
    <col min="16133" max="16133" width="10.140625" style="5" customWidth="1"/>
    <col min="16134" max="16134" width="13.42578125" style="5" customWidth="1"/>
    <col min="16135" max="16135" width="16.28515625" style="5" customWidth="1"/>
    <col min="16136" max="16136" width="12.85546875" style="5" customWidth="1"/>
    <col min="16137" max="16137" width="9.140625" style="5"/>
    <col min="16138" max="16138" width="13.140625" style="5" customWidth="1"/>
    <col min="16139" max="16139" width="14.140625" style="5" customWidth="1"/>
    <col min="16140" max="16140" width="20" style="5" customWidth="1"/>
    <col min="16141" max="16141" width="12.140625" style="5" customWidth="1"/>
    <col min="16142" max="16142" width="10.7109375" style="5" customWidth="1"/>
    <col min="16143" max="16143" width="19.140625" style="5" customWidth="1"/>
    <col min="16144" max="16384" width="9.140625" style="5"/>
  </cols>
  <sheetData>
    <row r="1" spans="1:17" x14ac:dyDescent="0.25">
      <c r="A1" s="92" t="s">
        <v>192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7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7" ht="62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61" t="s">
        <v>5</v>
      </c>
      <c r="G3" s="73" t="s">
        <v>6</v>
      </c>
      <c r="H3" s="4" t="s">
        <v>161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</row>
    <row r="4" spans="1:17" ht="27" customHeight="1" x14ac:dyDescent="0.25">
      <c r="A4" s="6" t="s">
        <v>15</v>
      </c>
      <c r="B4" s="1"/>
      <c r="C4" s="1"/>
      <c r="D4" s="1"/>
      <c r="E4" s="2"/>
      <c r="F4" s="61"/>
      <c r="G4" s="73">
        <f>G5+G25</f>
        <v>521427208</v>
      </c>
      <c r="H4" s="3">
        <f t="shared" ref="H4:I4" si="0">H5+H25</f>
        <v>0</v>
      </c>
      <c r="I4" s="3">
        <f t="shared" si="0"/>
        <v>68</v>
      </c>
      <c r="J4" s="4"/>
      <c r="K4" s="4"/>
      <c r="L4" s="4"/>
      <c r="M4" s="4"/>
      <c r="N4" s="4"/>
      <c r="O4" s="4"/>
      <c r="P4" s="4"/>
    </row>
    <row r="5" spans="1:17" ht="30.75" customHeight="1" x14ac:dyDescent="0.25">
      <c r="A5" s="1" t="s">
        <v>16</v>
      </c>
      <c r="B5" s="96" t="s">
        <v>17</v>
      </c>
      <c r="C5" s="96"/>
      <c r="D5" s="96"/>
      <c r="E5" s="7"/>
      <c r="F5" s="61"/>
      <c r="G5" s="73">
        <f>G6+G8</f>
        <v>203704058</v>
      </c>
      <c r="H5" s="3">
        <f t="shared" ref="H5:I5" si="1">H6+H8</f>
        <v>0</v>
      </c>
      <c r="I5" s="3">
        <f t="shared" si="1"/>
        <v>17</v>
      </c>
      <c r="J5" s="1"/>
      <c r="K5" s="1"/>
      <c r="L5" s="1"/>
      <c r="M5" s="1"/>
      <c r="N5" s="1"/>
      <c r="O5" s="1"/>
      <c r="P5" s="8"/>
    </row>
    <row r="6" spans="1:17" ht="30.75" customHeight="1" x14ac:dyDescent="0.25">
      <c r="A6" s="1" t="s">
        <v>185</v>
      </c>
      <c r="B6" s="44" t="s">
        <v>186</v>
      </c>
      <c r="C6" s="44"/>
      <c r="D6" s="44"/>
      <c r="E6" s="7"/>
      <c r="F6" s="61"/>
      <c r="G6" s="73">
        <f>G7</f>
        <v>86615700</v>
      </c>
      <c r="H6" s="3">
        <f t="shared" ref="H6:I6" si="2">H7</f>
        <v>0</v>
      </c>
      <c r="I6" s="3">
        <f t="shared" si="2"/>
        <v>1</v>
      </c>
      <c r="J6" s="1"/>
      <c r="K6" s="1"/>
      <c r="L6" s="1"/>
      <c r="M6" s="1"/>
      <c r="N6" s="1"/>
      <c r="O6" s="1"/>
      <c r="P6" s="8"/>
    </row>
    <row r="7" spans="1:17" ht="30.75" customHeight="1" x14ac:dyDescent="0.25">
      <c r="A7" s="57">
        <v>1</v>
      </c>
      <c r="B7" s="58">
        <v>327158</v>
      </c>
      <c r="C7" s="11" t="s">
        <v>184</v>
      </c>
      <c r="D7" s="58" t="s">
        <v>190</v>
      </c>
      <c r="E7" s="59"/>
      <c r="F7" s="62">
        <v>43882</v>
      </c>
      <c r="G7" s="74">
        <v>86615700</v>
      </c>
      <c r="H7" s="60">
        <v>0</v>
      </c>
      <c r="I7" s="60">
        <v>1</v>
      </c>
      <c r="J7" s="57" t="s">
        <v>182</v>
      </c>
      <c r="K7" s="9" t="s">
        <v>19</v>
      </c>
      <c r="L7" s="57" t="s">
        <v>181</v>
      </c>
      <c r="M7" s="57"/>
      <c r="N7" s="12" t="s">
        <v>20</v>
      </c>
      <c r="O7" s="57" t="s">
        <v>189</v>
      </c>
      <c r="P7" s="8" t="s">
        <v>191</v>
      </c>
      <c r="Q7" s="86">
        <v>100000</v>
      </c>
    </row>
    <row r="8" spans="1:17" ht="30.75" customHeight="1" x14ac:dyDescent="0.25">
      <c r="A8" s="1" t="s">
        <v>187</v>
      </c>
      <c r="B8" s="44" t="s">
        <v>188</v>
      </c>
      <c r="C8" s="44"/>
      <c r="D8" s="44"/>
      <c r="E8" s="7"/>
      <c r="F8" s="61"/>
      <c r="G8" s="73">
        <f>SUM(G9:G24)</f>
        <v>117088358</v>
      </c>
      <c r="H8" s="3">
        <f t="shared" ref="H8:I8" si="3">SUM(H9:H24)</f>
        <v>0</v>
      </c>
      <c r="I8" s="3">
        <f t="shared" si="3"/>
        <v>16</v>
      </c>
      <c r="J8" s="1"/>
      <c r="K8" s="1"/>
      <c r="L8" s="1"/>
      <c r="M8" s="1"/>
      <c r="N8" s="1"/>
      <c r="O8" s="1"/>
      <c r="P8" s="8"/>
    </row>
    <row r="9" spans="1:17" ht="35.25" customHeight="1" x14ac:dyDescent="0.25">
      <c r="A9" s="9">
        <v>1</v>
      </c>
      <c r="B9" s="10">
        <v>362361</v>
      </c>
      <c r="C9" s="11" t="s">
        <v>18</v>
      </c>
      <c r="D9" s="12" t="str">
        <f>VLOOKUP(C9,[1]Sheet1!$A$1:$AI$65536,2,0)</f>
        <v>Đầu ghi hình Hikvision - 4 kênh (kèm ổ cứng 1TB)</v>
      </c>
      <c r="E9" s="12"/>
      <c r="F9" s="63">
        <f>VLOOKUP(C9,[1]Sheet1!$A$1:$AI$65536,35,0)</f>
        <v>43391</v>
      </c>
      <c r="G9" s="75">
        <v>6930000</v>
      </c>
      <c r="H9" s="13">
        <v>0</v>
      </c>
      <c r="I9" s="13">
        <v>1</v>
      </c>
      <c r="J9" s="12" t="str">
        <f>VLOOKUP(C9,[1]Sheet1!$A$1:$AI$65536,33,0)</f>
        <v xml:space="preserve">Đang sử dụng </v>
      </c>
      <c r="K9" s="9" t="s">
        <v>19</v>
      </c>
      <c r="L9" s="12" t="str">
        <f>VLOOKUP(C9,[1]Sheet1!$A$1:$AI$65536,32,0)</f>
        <v>Phòng giao dịch Hải Châu</v>
      </c>
      <c r="M9" s="12"/>
      <c r="N9" s="12" t="s">
        <v>20</v>
      </c>
      <c r="O9" s="12" t="s">
        <v>21</v>
      </c>
      <c r="P9" s="8" t="s">
        <v>22</v>
      </c>
      <c r="Q9" s="86">
        <v>40000</v>
      </c>
    </row>
    <row r="10" spans="1:17" ht="35.25" customHeight="1" x14ac:dyDescent="0.25">
      <c r="A10" s="9">
        <v>2</v>
      </c>
      <c r="B10" s="10">
        <v>380632</v>
      </c>
      <c r="C10" s="11" t="s">
        <v>23</v>
      </c>
      <c r="D10" s="12" t="str">
        <f>VLOOKUP(C10,[1]Sheet1!$A$1:$AI$65536,2,0)</f>
        <v>Máy chấm công ABF 702S</v>
      </c>
      <c r="E10" s="12"/>
      <c r="F10" s="63">
        <f>VLOOKUP(C10,[1]Sheet1!$A$1:$AI$65536,35,0)</f>
        <v>43677</v>
      </c>
      <c r="G10" s="75">
        <v>10193840</v>
      </c>
      <c r="H10" s="13">
        <v>0</v>
      </c>
      <c r="I10" s="13">
        <v>1</v>
      </c>
      <c r="J10" s="12" t="str">
        <f>VLOOKUP(C10,[1]Sheet1!$A$1:$AI$65536,33,0)</f>
        <v>Hỏng - Chờ thay thế</v>
      </c>
      <c r="K10" s="9" t="s">
        <v>19</v>
      </c>
      <c r="L10" s="12" t="str">
        <f>VLOOKUP(C10,[1]Sheet1!$A$1:$AI$65536,32,0)</f>
        <v>Phòng giao dịch Hải Châu</v>
      </c>
      <c r="M10" s="12"/>
      <c r="N10" s="12" t="s">
        <v>20</v>
      </c>
      <c r="O10" s="12" t="s">
        <v>21</v>
      </c>
      <c r="P10" s="8" t="s">
        <v>24</v>
      </c>
      <c r="Q10" s="86">
        <v>40000</v>
      </c>
    </row>
    <row r="11" spans="1:17" ht="35.25" customHeight="1" x14ac:dyDescent="0.25">
      <c r="A11" s="9">
        <v>3</v>
      </c>
      <c r="B11" s="10">
        <v>362199</v>
      </c>
      <c r="C11" s="11" t="s">
        <v>25</v>
      </c>
      <c r="D11" s="12" t="str">
        <f>VLOOKUP(C11,[1]Sheet1!$A$1:$AI$65536,2,0)</f>
        <v>Camera cầu Hikision</v>
      </c>
      <c r="E11" s="12"/>
      <c r="F11" s="63">
        <f>VLOOKUP(C11,[1]Sheet1!$A$1:$AI$65536,35,0)</f>
        <v>43297</v>
      </c>
      <c r="G11" s="75">
        <v>4675000</v>
      </c>
      <c r="H11" s="13">
        <v>0</v>
      </c>
      <c r="I11" s="13">
        <v>1</v>
      </c>
      <c r="J11" s="12" t="str">
        <f>VLOOKUP(C11,[1]Sheet1!$A$1:$AI$65536,33,0)</f>
        <v xml:space="preserve">Đang sử dụng </v>
      </c>
      <c r="K11" s="9" t="s">
        <v>19</v>
      </c>
      <c r="L11" s="12" t="str">
        <f>VLOOKUP(C11,[1]Sheet1!$A$1:$AI$65536,32,0)</f>
        <v>Phòng giao dịch Hải Châu</v>
      </c>
      <c r="M11" s="12"/>
      <c r="N11" s="12" t="s">
        <v>20</v>
      </c>
      <c r="O11" s="12" t="s">
        <v>21</v>
      </c>
      <c r="P11" s="8" t="s">
        <v>26</v>
      </c>
      <c r="Q11" s="86">
        <v>40000</v>
      </c>
    </row>
    <row r="12" spans="1:17" ht="35.25" customHeight="1" x14ac:dyDescent="0.25">
      <c r="A12" s="9">
        <v>4</v>
      </c>
      <c r="B12" s="10">
        <v>362049</v>
      </c>
      <c r="C12" s="11" t="s">
        <v>27</v>
      </c>
      <c r="D12" s="14" t="s">
        <v>28</v>
      </c>
      <c r="E12" s="12"/>
      <c r="F12" s="64">
        <v>43297</v>
      </c>
      <c r="G12" s="75">
        <v>2200000</v>
      </c>
      <c r="H12" s="13">
        <v>0</v>
      </c>
      <c r="I12" s="13">
        <v>1</v>
      </c>
      <c r="J12" s="12" t="s">
        <v>29</v>
      </c>
      <c r="K12" s="9" t="s">
        <v>19</v>
      </c>
      <c r="L12" s="12" t="s">
        <v>30</v>
      </c>
      <c r="M12" s="12"/>
      <c r="N12" s="12" t="s">
        <v>20</v>
      </c>
      <c r="O12" s="12" t="s">
        <v>21</v>
      </c>
      <c r="P12" s="8" t="s">
        <v>31</v>
      </c>
      <c r="Q12" s="86">
        <v>4000</v>
      </c>
    </row>
    <row r="13" spans="1:17" ht="35.25" customHeight="1" x14ac:dyDescent="0.25">
      <c r="A13" s="9">
        <v>5</v>
      </c>
      <c r="B13" s="10">
        <v>361898</v>
      </c>
      <c r="C13" s="11" t="s">
        <v>32</v>
      </c>
      <c r="D13" s="14" t="s">
        <v>28</v>
      </c>
      <c r="E13" s="12"/>
      <c r="F13" s="64">
        <v>43297</v>
      </c>
      <c r="G13" s="75">
        <v>2200000</v>
      </c>
      <c r="H13" s="13">
        <v>0</v>
      </c>
      <c r="I13" s="13">
        <v>1</v>
      </c>
      <c r="J13" s="12" t="s">
        <v>29</v>
      </c>
      <c r="K13" s="9" t="s">
        <v>19</v>
      </c>
      <c r="L13" s="12" t="s">
        <v>30</v>
      </c>
      <c r="M13" s="12"/>
      <c r="N13" s="12" t="s">
        <v>20</v>
      </c>
      <c r="O13" s="12" t="s">
        <v>21</v>
      </c>
      <c r="P13" s="8" t="s">
        <v>33</v>
      </c>
      <c r="Q13" s="86">
        <v>4000</v>
      </c>
    </row>
    <row r="14" spans="1:17" ht="35.25" customHeight="1" x14ac:dyDescent="0.25">
      <c r="A14" s="9">
        <v>6</v>
      </c>
      <c r="B14" s="10">
        <v>361503</v>
      </c>
      <c r="C14" s="11" t="s">
        <v>34</v>
      </c>
      <c r="D14" s="12" t="str">
        <f>VLOOKUP(C14,[2]Sheet1!$A$1:$AI$65536,2,0)</f>
        <v>Đầu ghi hình Hikvision - 4 kênh (kèm ổ cứng 1TB)</v>
      </c>
      <c r="E14" s="12"/>
      <c r="F14" s="63">
        <f>VLOOKUP(C14,[2]Sheet1!$A$1:$AI$65536,35,0)</f>
        <v>43391</v>
      </c>
      <c r="G14" s="75">
        <v>6930000</v>
      </c>
      <c r="H14" s="13">
        <v>0</v>
      </c>
      <c r="I14" s="13">
        <v>1</v>
      </c>
      <c r="J14" s="12" t="str">
        <f>VLOOKUP(C14,[2]Sheet1!$A$1:$AI$65536,33,0)</f>
        <v xml:space="preserve">Đang sử dụng </v>
      </c>
      <c r="K14" s="9" t="s">
        <v>19</v>
      </c>
      <c r="L14" s="12" t="str">
        <f>VLOOKUP(C14,[2]Sheet1!$A$1:$AI$65536,32,0)</f>
        <v>Phòng giao dịch Hoàng Diệu</v>
      </c>
      <c r="M14" s="12"/>
      <c r="N14" s="12" t="s">
        <v>20</v>
      </c>
      <c r="O14" s="12" t="s">
        <v>21</v>
      </c>
      <c r="P14" s="8" t="s">
        <v>35</v>
      </c>
      <c r="Q14" s="86">
        <v>40000</v>
      </c>
    </row>
    <row r="15" spans="1:17" ht="35.25" customHeight="1" x14ac:dyDescent="0.25">
      <c r="A15" s="9">
        <v>7</v>
      </c>
      <c r="B15" s="10">
        <v>361497</v>
      </c>
      <c r="C15" s="11" t="s">
        <v>36</v>
      </c>
      <c r="D15" s="12" t="str">
        <f>VLOOKUP(C15,[2]Sheet1!$A$1:$AI$65536,2,0)</f>
        <v>Card Hwic-4ESC 3</v>
      </c>
      <c r="E15" s="12"/>
      <c r="F15" s="63">
        <f>VLOOKUP(C15,[2]Sheet1!$A$1:$AI$65536,35,0)</f>
        <v>40543</v>
      </c>
      <c r="G15" s="75">
        <v>4123000</v>
      </c>
      <c r="H15" s="13">
        <v>0</v>
      </c>
      <c r="I15" s="13">
        <v>1</v>
      </c>
      <c r="J15" s="12" t="str">
        <f>VLOOKUP(C15,[2]Sheet1!$A$1:$AI$65536,33,0)</f>
        <v xml:space="preserve">Đang sử dụng </v>
      </c>
      <c r="K15" s="9" t="s">
        <v>19</v>
      </c>
      <c r="L15" s="12" t="str">
        <f>VLOOKUP(C15,[2]Sheet1!$A$1:$AI$65536,32,0)</f>
        <v>Phòng giao dịch Hoàng Diệu</v>
      </c>
      <c r="M15" s="12"/>
      <c r="N15" s="12" t="s">
        <v>20</v>
      </c>
      <c r="O15" s="12" t="s">
        <v>21</v>
      </c>
      <c r="P15" s="8" t="s">
        <v>37</v>
      </c>
      <c r="Q15" s="86">
        <v>4000</v>
      </c>
    </row>
    <row r="16" spans="1:17" ht="35.25" customHeight="1" x14ac:dyDescent="0.25">
      <c r="A16" s="9">
        <v>8</v>
      </c>
      <c r="B16" s="10">
        <v>377302</v>
      </c>
      <c r="C16" s="11" t="s">
        <v>38</v>
      </c>
      <c r="D16" s="12" t="str">
        <f>VLOOKUP(C16,[3]Sheet1!$A$1:$AI$65536,2,0)</f>
        <v>Máy chấm công ABF 702S</v>
      </c>
      <c r="E16" s="12"/>
      <c r="F16" s="63">
        <f>VLOOKUP(C16,[3]Sheet1!$A$1:$AI$65536,35,0)</f>
        <v>44635</v>
      </c>
      <c r="G16" s="75">
        <v>10193840</v>
      </c>
      <c r="H16" s="13">
        <v>0</v>
      </c>
      <c r="I16" s="13">
        <v>1</v>
      </c>
      <c r="J16" s="12" t="str">
        <f>VLOOKUP(C16,[3]Sheet1!$A$1:$AI$65536,33,0)</f>
        <v xml:space="preserve">Đang sử dụng </v>
      </c>
      <c r="K16" s="9" t="s">
        <v>19</v>
      </c>
      <c r="L16" s="12" t="str">
        <f>VLOOKUP(C16,[3]Sheet1!$A$1:$AI$65536,32,0)</f>
        <v>Phòng giao dịch Hòa Khánh</v>
      </c>
      <c r="M16" s="12"/>
      <c r="N16" s="12" t="s">
        <v>20</v>
      </c>
      <c r="O16" s="12" t="s">
        <v>21</v>
      </c>
      <c r="P16" s="8" t="s">
        <v>39</v>
      </c>
      <c r="Q16" s="86">
        <v>40000</v>
      </c>
    </row>
    <row r="17" spans="1:17" ht="35.25" customHeight="1" x14ac:dyDescent="0.25">
      <c r="A17" s="9">
        <v>9</v>
      </c>
      <c r="B17" s="10">
        <v>374299</v>
      </c>
      <c r="C17" s="11" t="s">
        <v>40</v>
      </c>
      <c r="D17" s="12" t="str">
        <f>VLOOKUP(C17,[3]Sheet1!$A$1:$AI$65536,2,0)</f>
        <v>Máy chấm công ABF 702S</v>
      </c>
      <c r="E17" s="12"/>
      <c r="F17" s="63">
        <f>VLOOKUP(C17,[3]Sheet1!$A$1:$AI$65536,35,0)</f>
        <v>43677</v>
      </c>
      <c r="G17" s="75">
        <v>10193840</v>
      </c>
      <c r="H17" s="13">
        <v>0</v>
      </c>
      <c r="I17" s="13">
        <v>1</v>
      </c>
      <c r="J17" s="12" t="str">
        <f>VLOOKUP(C17,[3]Sheet1!$A$1:$AI$65536,33,0)</f>
        <v xml:space="preserve">Đang sử dụng </v>
      </c>
      <c r="K17" s="9" t="s">
        <v>19</v>
      </c>
      <c r="L17" s="12" t="str">
        <f>VLOOKUP(C17,[3]Sheet1!$A$1:$AI$65536,32,0)</f>
        <v>Phòng giao dịch Hòa Khánh</v>
      </c>
      <c r="M17" s="12"/>
      <c r="N17" s="12" t="s">
        <v>20</v>
      </c>
      <c r="O17" s="12" t="s">
        <v>21</v>
      </c>
      <c r="P17" s="8" t="s">
        <v>41</v>
      </c>
      <c r="Q17" s="86">
        <v>40000</v>
      </c>
    </row>
    <row r="18" spans="1:17" ht="35.25" customHeight="1" x14ac:dyDescent="0.25">
      <c r="A18" s="9">
        <v>10</v>
      </c>
      <c r="B18" s="10">
        <v>361801</v>
      </c>
      <c r="C18" s="11" t="s">
        <v>42</v>
      </c>
      <c r="D18" s="12" t="str">
        <f>VLOOKUP(C18,[3]Sheet1!$A$1:$AI$65536,2,0)</f>
        <v>Card Hwic-4ESC</v>
      </c>
      <c r="E18" s="12"/>
      <c r="F18" s="63">
        <f>VLOOKUP(C18,[3]Sheet1!$A$1:$AI$65536,35,0)</f>
        <v>40543</v>
      </c>
      <c r="G18" s="75">
        <v>4123000</v>
      </c>
      <c r="H18" s="13">
        <v>0</v>
      </c>
      <c r="I18" s="13">
        <v>1</v>
      </c>
      <c r="J18" s="12" t="str">
        <f>VLOOKUP(C18,[3]Sheet1!$A$1:$AI$65536,33,0)</f>
        <v xml:space="preserve">Đang sử dụng </v>
      </c>
      <c r="K18" s="9" t="s">
        <v>19</v>
      </c>
      <c r="L18" s="12" t="str">
        <f>VLOOKUP(C18,[3]Sheet1!$A$1:$AI$65536,32,0)</f>
        <v>Phòng giao dịch Hòa Khánh</v>
      </c>
      <c r="M18" s="12"/>
      <c r="N18" s="12" t="s">
        <v>20</v>
      </c>
      <c r="O18" s="12" t="s">
        <v>21</v>
      </c>
      <c r="P18" s="8" t="s">
        <v>43</v>
      </c>
      <c r="Q18" s="86">
        <v>40000</v>
      </c>
    </row>
    <row r="19" spans="1:17" ht="35.25" customHeight="1" x14ac:dyDescent="0.25">
      <c r="A19" s="9">
        <v>11</v>
      </c>
      <c r="B19" s="10">
        <v>361402</v>
      </c>
      <c r="C19" s="11" t="s">
        <v>44</v>
      </c>
      <c r="D19" s="12" t="str">
        <f>VLOOKUP(C19,[3]Sheet1!$A$1:$AI$65536,2,0)</f>
        <v>Thiết bị FireWall ASA 5505</v>
      </c>
      <c r="E19" s="12"/>
      <c r="F19" s="63">
        <f>VLOOKUP(C19,[3]Sheet1!$A$1:$AI$65536,35,0)</f>
        <v>40137</v>
      </c>
      <c r="G19" s="75">
        <v>7424695</v>
      </c>
      <c r="H19" s="13">
        <v>0</v>
      </c>
      <c r="I19" s="13">
        <v>1</v>
      </c>
      <c r="J19" s="12" t="str">
        <f>VLOOKUP(C19,[3]Sheet1!$A$1:$AI$65536,33,0)</f>
        <v xml:space="preserve">Đang sử dụng </v>
      </c>
      <c r="K19" s="9" t="s">
        <v>19</v>
      </c>
      <c r="L19" s="12" t="str">
        <f>VLOOKUP(C19,[3]Sheet1!$A$1:$AI$65536,32,0)</f>
        <v>Phòng giao dịch Hòa Khánh</v>
      </c>
      <c r="M19" s="12"/>
      <c r="N19" s="12" t="s">
        <v>20</v>
      </c>
      <c r="O19" s="12" t="s">
        <v>21</v>
      </c>
      <c r="P19" s="8" t="s">
        <v>45</v>
      </c>
      <c r="Q19" s="86">
        <v>4000</v>
      </c>
    </row>
    <row r="20" spans="1:17" ht="35.25" customHeight="1" x14ac:dyDescent="0.25">
      <c r="A20" s="9">
        <v>12</v>
      </c>
      <c r="B20" s="10">
        <v>342005</v>
      </c>
      <c r="C20" s="11" t="s">
        <v>46</v>
      </c>
      <c r="D20" s="12" t="str">
        <f>VLOOKUP(C20,[4]Sheet1!$A$1:$AI$65536,2,0)</f>
        <v>UPS OLS1500ERT2U</v>
      </c>
      <c r="E20" s="12"/>
      <c r="F20" s="63">
        <f>VLOOKUP(C20,[4]Sheet1!$A$1:$AI$65536,35,0)</f>
        <v>44200</v>
      </c>
      <c r="G20" s="75">
        <v>13040000</v>
      </c>
      <c r="H20" s="13">
        <v>0</v>
      </c>
      <c r="I20" s="13">
        <v>1</v>
      </c>
      <c r="J20" s="12" t="str">
        <f>VLOOKUP(C20,[4]Sheet1!$A$1:$AI$65536,33,0)</f>
        <v xml:space="preserve">Đang sử dụng </v>
      </c>
      <c r="K20" s="9" t="s">
        <v>19</v>
      </c>
      <c r="L20" s="12" t="str">
        <f>VLOOKUP(C20,[4]Sheet1!$A$1:$AI$65536,32,0)</f>
        <v>Phòng giao dịch Chợ Cồn</v>
      </c>
      <c r="M20" s="12"/>
      <c r="N20" s="12" t="s">
        <v>20</v>
      </c>
      <c r="O20" s="12" t="s">
        <v>21</v>
      </c>
      <c r="P20" s="8" t="s">
        <v>47</v>
      </c>
      <c r="Q20" s="86">
        <v>80000</v>
      </c>
    </row>
    <row r="21" spans="1:17" ht="35.25" customHeight="1" x14ac:dyDescent="0.25">
      <c r="A21" s="9">
        <v>13</v>
      </c>
      <c r="B21" s="10">
        <v>361476</v>
      </c>
      <c r="C21" s="11" t="s">
        <v>48</v>
      </c>
      <c r="D21" s="12" t="str">
        <f>VLOOKUP(C21,[4]Sheet1!$A$1:$AI$65536,2,0)</f>
        <v>Card Hwic-4ESC 2</v>
      </c>
      <c r="E21" s="12"/>
      <c r="F21" s="63">
        <f>VLOOKUP(C21,[4]Sheet1!$A$1:$AI$65536,35,0)</f>
        <v>40543</v>
      </c>
      <c r="G21" s="75">
        <v>4123000</v>
      </c>
      <c r="H21" s="13">
        <v>0</v>
      </c>
      <c r="I21" s="13">
        <v>1</v>
      </c>
      <c r="J21" s="12" t="str">
        <f>VLOOKUP(C21,[4]Sheet1!$A$1:$AI$65536,33,0)</f>
        <v xml:space="preserve">Đang sử dụng </v>
      </c>
      <c r="K21" s="9" t="s">
        <v>19</v>
      </c>
      <c r="L21" s="12" t="str">
        <f>VLOOKUP(C21,[4]Sheet1!$A$1:$AI$65536,32,0)</f>
        <v>Phòng giao dịch Chợ Cồn</v>
      </c>
      <c r="M21" s="12"/>
      <c r="N21" s="12" t="s">
        <v>20</v>
      </c>
      <c r="O21" s="12" t="s">
        <v>21</v>
      </c>
      <c r="P21" s="8" t="s">
        <v>49</v>
      </c>
      <c r="Q21" s="86">
        <v>4000</v>
      </c>
    </row>
    <row r="22" spans="1:17" ht="35.25" customHeight="1" x14ac:dyDescent="0.25">
      <c r="A22" s="9">
        <v>14</v>
      </c>
      <c r="B22" s="10">
        <v>361472</v>
      </c>
      <c r="C22" s="11" t="s">
        <v>50</v>
      </c>
      <c r="D22" s="12" t="str">
        <f>VLOOKUP(C22,[4]Sheet1!$A$1:$AI$65536,2,0)</f>
        <v>Đầu ghi hình HIK VISION - 4 Kênh (Không kèm ổ cứng)</v>
      </c>
      <c r="E22" s="12"/>
      <c r="F22" s="63">
        <f>VLOOKUP(C22,[4]Sheet1!$A$1:$AI$65536,35,0)</f>
        <v>43390</v>
      </c>
      <c r="G22" s="75">
        <v>6985000</v>
      </c>
      <c r="H22" s="13">
        <v>0</v>
      </c>
      <c r="I22" s="13">
        <v>1</v>
      </c>
      <c r="J22" s="12" t="str">
        <f>VLOOKUP(C22,[4]Sheet1!$A$1:$AI$65536,33,0)</f>
        <v xml:space="preserve">Đang sử dụng </v>
      </c>
      <c r="K22" s="9" t="s">
        <v>19</v>
      </c>
      <c r="L22" s="12" t="str">
        <f>VLOOKUP(C22,[4]Sheet1!$A$1:$AI$65536,32,0)</f>
        <v>Phòng giao dịch Chợ Cồn</v>
      </c>
      <c r="M22" s="12"/>
      <c r="N22" s="12" t="s">
        <v>20</v>
      </c>
      <c r="O22" s="12" t="s">
        <v>21</v>
      </c>
      <c r="P22" s="8" t="s">
        <v>51</v>
      </c>
      <c r="Q22" s="86">
        <v>40000</v>
      </c>
    </row>
    <row r="23" spans="1:17" ht="35.25" customHeight="1" x14ac:dyDescent="0.25">
      <c r="A23" s="9">
        <v>15</v>
      </c>
      <c r="B23" s="10">
        <v>361700</v>
      </c>
      <c r="C23" s="11" t="s">
        <v>52</v>
      </c>
      <c r="D23" s="12" t="str">
        <f>VLOOKUP(C23,[5]Sheet1!$A$1:$AI$65536,2,0)</f>
        <v>Switch 24Port Cisco CE500 (TK)</v>
      </c>
      <c r="E23" s="12"/>
      <c r="F23" s="63">
        <f>VLOOKUP(C23,[5]Sheet1!$A$1:$AI$65536,35,0)</f>
        <v>39801</v>
      </c>
      <c r="G23" s="75">
        <v>8857143</v>
      </c>
      <c r="H23" s="13">
        <v>0</v>
      </c>
      <c r="I23" s="13">
        <v>1</v>
      </c>
      <c r="J23" s="12" t="str">
        <f>VLOOKUP(C23,[5]Sheet1!$A$1:$AI$65536,33,0)</f>
        <v xml:space="preserve">Đang sử dụng </v>
      </c>
      <c r="K23" s="9" t="s">
        <v>19</v>
      </c>
      <c r="L23" s="12" t="str">
        <f>VLOOKUP(C23,[5]Sheet1!$A$1:$AI$65536,32,0)</f>
        <v>Phòng giao dịch Liên Chiểu</v>
      </c>
      <c r="M23" s="12"/>
      <c r="N23" s="12" t="s">
        <v>20</v>
      </c>
      <c r="O23" s="12" t="s">
        <v>21</v>
      </c>
      <c r="P23" s="8" t="s">
        <v>53</v>
      </c>
      <c r="Q23" s="86">
        <v>40000</v>
      </c>
    </row>
    <row r="24" spans="1:17" ht="35.25" customHeight="1" x14ac:dyDescent="0.25">
      <c r="A24" s="9">
        <v>16</v>
      </c>
      <c r="B24" s="10">
        <v>345792</v>
      </c>
      <c r="C24" s="11" t="s">
        <v>54</v>
      </c>
      <c r="D24" s="12" t="str">
        <f>VLOOKUP(C24,[5]Sheet1!$A$1:$AI$65536,2,0)</f>
        <v>Cisco</v>
      </c>
      <c r="E24" s="12"/>
      <c r="F24" s="63">
        <f>VLOOKUP(C24,[5]Sheet1!$A$1:$AI$65536,35,0)</f>
        <v>40443</v>
      </c>
      <c r="G24" s="75">
        <v>14896000</v>
      </c>
      <c r="H24" s="13">
        <v>0</v>
      </c>
      <c r="I24" s="13">
        <v>1</v>
      </c>
      <c r="J24" s="12" t="str">
        <f>VLOOKUP(C24,[5]Sheet1!$A$1:$AI$65536,33,0)</f>
        <v xml:space="preserve">Đang sử dụng </v>
      </c>
      <c r="K24" s="9" t="s">
        <v>19</v>
      </c>
      <c r="L24" s="12" t="str">
        <f>VLOOKUP(C24,[5]Sheet1!$A$1:$AI$65536,32,0)</f>
        <v>Phòng giao dịch Liên Chiểu</v>
      </c>
      <c r="M24" s="12"/>
      <c r="N24" s="12" t="s">
        <v>20</v>
      </c>
      <c r="O24" s="12" t="s">
        <v>21</v>
      </c>
      <c r="P24" s="8" t="s">
        <v>55</v>
      </c>
      <c r="Q24" s="86">
        <v>40000</v>
      </c>
    </row>
    <row r="25" spans="1:17" s="31" customFormat="1" x14ac:dyDescent="0.2">
      <c r="A25" s="31" t="s">
        <v>159</v>
      </c>
      <c r="B25" s="31" t="s">
        <v>160</v>
      </c>
      <c r="E25" s="41"/>
      <c r="F25" s="65"/>
      <c r="G25" s="76">
        <f>SUM(G26:G76)</f>
        <v>317723150</v>
      </c>
      <c r="H25" s="13">
        <v>0</v>
      </c>
      <c r="I25" s="84">
        <f t="shared" ref="I25" si="4">SUM(I26:I76)</f>
        <v>51</v>
      </c>
      <c r="K25" s="42"/>
      <c r="Q25" s="87"/>
    </row>
    <row r="26" spans="1:17" s="15" customFormat="1" ht="33.950000000000003" customHeight="1" x14ac:dyDescent="0.25">
      <c r="A26" s="9">
        <v>1</v>
      </c>
      <c r="B26" s="10">
        <v>362358</v>
      </c>
      <c r="C26" s="11" t="s">
        <v>56</v>
      </c>
      <c r="D26" s="12" t="str">
        <f>VLOOKUP(C26,[1]Sheet1!$A$1:$AI$65536,2,0)</f>
        <v>Bộ giá sắt lưu chứng từ</v>
      </c>
      <c r="E26" s="12"/>
      <c r="F26" s="63">
        <f>VLOOKUP(C26,[1]Sheet1!$A$1:$AI$65536,35,0)</f>
        <v>43297</v>
      </c>
      <c r="G26" s="75">
        <v>3300000</v>
      </c>
      <c r="H26" s="13">
        <v>0</v>
      </c>
      <c r="I26" s="13">
        <v>1</v>
      </c>
      <c r="J26" s="12" t="str">
        <f>VLOOKUP(C26,[1]Sheet1!$A$1:$AI$65536,33,0)</f>
        <v xml:space="preserve">Đang sử dụng </v>
      </c>
      <c r="K26" s="9" t="s">
        <v>19</v>
      </c>
      <c r="L26" s="12" t="str">
        <f>VLOOKUP(C26,[1]Sheet1!$A$1:$AI$65536,32,0)</f>
        <v>Phòng giao dịch Hải Châu</v>
      </c>
      <c r="M26" s="12"/>
      <c r="N26" s="12" t="s">
        <v>20</v>
      </c>
      <c r="O26" s="12" t="s">
        <v>21</v>
      </c>
      <c r="P26" s="8" t="s">
        <v>57</v>
      </c>
      <c r="Q26" s="88">
        <v>24000</v>
      </c>
    </row>
    <row r="27" spans="1:17" s="15" customFormat="1" ht="33.950000000000003" customHeight="1" x14ac:dyDescent="0.25">
      <c r="A27" s="9">
        <v>2</v>
      </c>
      <c r="B27" s="10">
        <v>362127</v>
      </c>
      <c r="C27" s="11" t="s">
        <v>58</v>
      </c>
      <c r="D27" s="12" t="str">
        <f>VLOOKUP(C27,[1]Sheet1!$A$1:$AI$65536,2,0)</f>
        <v>Bộ giá sắt lưu chứng từ</v>
      </c>
      <c r="E27" s="12"/>
      <c r="F27" s="63">
        <f>VLOOKUP(C27,[1]Sheet1!$A$1:$AI$65536,35,0)</f>
        <v>43297</v>
      </c>
      <c r="G27" s="75">
        <v>3300000</v>
      </c>
      <c r="H27" s="13">
        <v>0</v>
      </c>
      <c r="I27" s="13">
        <v>1</v>
      </c>
      <c r="J27" s="12" t="str">
        <f>VLOOKUP(C27,[1]Sheet1!$A$1:$AI$65536,33,0)</f>
        <v xml:space="preserve">Đang sử dụng </v>
      </c>
      <c r="K27" s="9" t="s">
        <v>19</v>
      </c>
      <c r="L27" s="12" t="str">
        <f>VLOOKUP(C27,[1]Sheet1!$A$1:$AI$65536,32,0)</f>
        <v>Phòng giao dịch Hải Châu</v>
      </c>
      <c r="M27" s="12"/>
      <c r="N27" s="12" t="s">
        <v>20</v>
      </c>
      <c r="O27" s="12" t="s">
        <v>21</v>
      </c>
      <c r="P27" s="8" t="s">
        <v>59</v>
      </c>
      <c r="Q27" s="88">
        <v>24000</v>
      </c>
    </row>
    <row r="28" spans="1:17" s="15" customFormat="1" ht="33.950000000000003" customHeight="1" x14ac:dyDescent="0.25">
      <c r="A28" s="9">
        <v>3</v>
      </c>
      <c r="B28" s="10">
        <v>337840</v>
      </c>
      <c r="C28" s="11" t="s">
        <v>60</v>
      </c>
      <c r="D28" s="12" t="str">
        <f>VLOOKUP(C28,[2]Sheet1!$A$1:$AI$65536,2,0)</f>
        <v>Máy điều hòa không khí 1 chiều loại âm trần</v>
      </c>
      <c r="E28" s="12"/>
      <c r="F28" s="63">
        <f>VLOOKUP(C28,[2]Sheet1!$A$1:$AI$65536,35,0)</f>
        <v>41221</v>
      </c>
      <c r="G28" s="75">
        <v>10977750</v>
      </c>
      <c r="H28" s="13">
        <v>0</v>
      </c>
      <c r="I28" s="13">
        <v>1</v>
      </c>
      <c r="J28" s="12" t="str">
        <f>VLOOKUP(C28,[2]Sheet1!$A$1:$AI$65536,33,0)</f>
        <v xml:space="preserve">Đang sử dụng </v>
      </c>
      <c r="K28" s="9" t="s">
        <v>19</v>
      </c>
      <c r="L28" s="12" t="str">
        <f>VLOOKUP(C28,[2]Sheet1!$A$1:$AI$65536,32,0)</f>
        <v>Phòng giao dịch Hoàng Diệu</v>
      </c>
      <c r="M28" s="12"/>
      <c r="N28" s="12" t="s">
        <v>20</v>
      </c>
      <c r="O28" s="12" t="s">
        <v>21</v>
      </c>
      <c r="P28" s="8" t="s">
        <v>61</v>
      </c>
      <c r="Q28" s="88"/>
    </row>
    <row r="29" spans="1:17" s="15" customFormat="1" ht="33.950000000000003" customHeight="1" x14ac:dyDescent="0.25">
      <c r="A29" s="9">
        <v>4</v>
      </c>
      <c r="B29" s="10">
        <v>337962</v>
      </c>
      <c r="C29" s="11" t="s">
        <v>62</v>
      </c>
      <c r="D29" s="12" t="str">
        <f>VLOOKUP(C29,[2]Sheet1!$A$1:$AI$65536,2,0)</f>
        <v>Máy điều hòa không khí 1 chiều loại âm trần NT-C2810</v>
      </c>
      <c r="E29" s="12"/>
      <c r="F29" s="63">
        <f>VLOOKUP(C29,[2]Sheet1!$A$1:$AI$65536,35,0)</f>
        <v>41221</v>
      </c>
      <c r="G29" s="75">
        <v>16704450</v>
      </c>
      <c r="H29" s="13">
        <v>0</v>
      </c>
      <c r="I29" s="13">
        <v>1</v>
      </c>
      <c r="J29" s="12" t="str">
        <f>VLOOKUP(C29,[2]Sheet1!$A$1:$AI$65536,33,0)</f>
        <v xml:space="preserve">Đang sử dụng </v>
      </c>
      <c r="K29" s="9" t="s">
        <v>19</v>
      </c>
      <c r="L29" s="12" t="str">
        <f>VLOOKUP(C29,[2]Sheet1!$A$1:$AI$65536,32,0)</f>
        <v>Phòng giao dịch Hoàng Diệu</v>
      </c>
      <c r="M29" s="12"/>
      <c r="N29" s="12" t="s">
        <v>20</v>
      </c>
      <c r="O29" s="12" t="s">
        <v>21</v>
      </c>
      <c r="P29" s="8" t="s">
        <v>63</v>
      </c>
      <c r="Q29" s="88">
        <v>1200000</v>
      </c>
    </row>
    <row r="30" spans="1:17" s="15" customFormat="1" ht="33.950000000000003" customHeight="1" x14ac:dyDescent="0.25">
      <c r="A30" s="9">
        <v>5</v>
      </c>
      <c r="B30" s="10">
        <v>361572</v>
      </c>
      <c r="C30" s="11" t="s">
        <v>64</v>
      </c>
      <c r="D30" s="12" t="str">
        <f>VLOOKUP(C30,[2]Sheet1!$A$1:$AI$65536,2,0)</f>
        <v>Máy điều hòa không khí 1 chiều loại treo tường NS-C132</v>
      </c>
      <c r="E30" s="12"/>
      <c r="F30" s="63">
        <f>VLOOKUP(C30,[2]Sheet1!$A$1:$AI$65536,35,0)</f>
        <v>40833</v>
      </c>
      <c r="G30" s="75">
        <v>4916100</v>
      </c>
      <c r="H30" s="13">
        <v>0</v>
      </c>
      <c r="I30" s="13">
        <v>1</v>
      </c>
      <c r="J30" s="12" t="str">
        <f>VLOOKUP(C30,[2]Sheet1!$A$1:$AI$65536,33,0)</f>
        <v xml:space="preserve">Đang sử dụng </v>
      </c>
      <c r="K30" s="9" t="s">
        <v>19</v>
      </c>
      <c r="L30" s="12" t="str">
        <f>VLOOKUP(C30,[2]Sheet1!$A$1:$AI$65536,32,0)</f>
        <v>Phòng giao dịch Hoàng Diệu</v>
      </c>
      <c r="M30" s="12"/>
      <c r="N30" s="12" t="s">
        <v>20</v>
      </c>
      <c r="O30" s="12" t="s">
        <v>21</v>
      </c>
      <c r="P30" s="8" t="s">
        <v>65</v>
      </c>
      <c r="Q30" s="88">
        <v>1200000</v>
      </c>
    </row>
    <row r="31" spans="1:17" s="15" customFormat="1" ht="33.950000000000003" customHeight="1" x14ac:dyDescent="0.25">
      <c r="A31" s="9">
        <v>6</v>
      </c>
      <c r="B31" s="10">
        <v>337909</v>
      </c>
      <c r="C31" s="11" t="s">
        <v>66</v>
      </c>
      <c r="D31" s="12" t="str">
        <f>VLOOKUP(C31,[2]Sheet1!$A$1:$AI$65536,2,0)</f>
        <v>Máy điều hòa không khí 1 chiều loại âm trần</v>
      </c>
      <c r="E31" s="12"/>
      <c r="F31" s="63">
        <f>VLOOKUP(C31,[2]Sheet1!$A$1:$AI$65536,35,0)</f>
        <v>41221</v>
      </c>
      <c r="G31" s="75">
        <v>10977750</v>
      </c>
      <c r="H31" s="13">
        <v>0</v>
      </c>
      <c r="I31" s="13">
        <v>1</v>
      </c>
      <c r="J31" s="12" t="str">
        <f>VLOOKUP(C31,[2]Sheet1!$A$1:$AI$65536,33,0)</f>
        <v xml:space="preserve">Đang sử dụng </v>
      </c>
      <c r="K31" s="9" t="s">
        <v>19</v>
      </c>
      <c r="L31" s="12" t="str">
        <f>VLOOKUP(C31,[2]Sheet1!$A$1:$AI$65536,32,0)</f>
        <v>Phòng giao dịch Hoàng Diệu</v>
      </c>
      <c r="M31" s="12"/>
      <c r="N31" s="12" t="s">
        <v>20</v>
      </c>
      <c r="O31" s="12" t="s">
        <v>21</v>
      </c>
      <c r="P31" s="8" t="s">
        <v>67</v>
      </c>
      <c r="Q31" s="88">
        <v>1200000</v>
      </c>
    </row>
    <row r="32" spans="1:17" s="15" customFormat="1" ht="33.950000000000003" customHeight="1" x14ac:dyDescent="0.25">
      <c r="A32" s="9">
        <v>7</v>
      </c>
      <c r="B32" s="10">
        <v>337961</v>
      </c>
      <c r="C32" s="11" t="s">
        <v>68</v>
      </c>
      <c r="D32" s="12" t="str">
        <f>VLOOKUP(C32,[2]Sheet1!$A$1:$AI$65536,2,0)</f>
        <v>Máy điều hòa không khí 1 chiều loại âm trần NT-C2810</v>
      </c>
      <c r="E32" s="12"/>
      <c r="F32" s="63">
        <f>VLOOKUP(C32,[2]Sheet1!$A$1:$AI$65536,35,0)</f>
        <v>41221</v>
      </c>
      <c r="G32" s="75">
        <v>16704450</v>
      </c>
      <c r="H32" s="13">
        <v>0</v>
      </c>
      <c r="I32" s="13">
        <v>1</v>
      </c>
      <c r="J32" s="12" t="str">
        <f>VLOOKUP(C32,[2]Sheet1!$A$1:$AI$65536,33,0)</f>
        <v xml:space="preserve">Đang sử dụng </v>
      </c>
      <c r="K32" s="9" t="s">
        <v>19</v>
      </c>
      <c r="L32" s="12" t="str">
        <f>VLOOKUP(C32,[2]Sheet1!$A$1:$AI$65536,32,0)</f>
        <v>Phòng giao dịch Hoàng Diệu</v>
      </c>
      <c r="M32" s="12"/>
      <c r="N32" s="12" t="s">
        <v>20</v>
      </c>
      <c r="O32" s="12" t="s">
        <v>21</v>
      </c>
      <c r="P32" s="8" t="s">
        <v>69</v>
      </c>
      <c r="Q32" s="88">
        <v>1200000</v>
      </c>
    </row>
    <row r="33" spans="1:17" s="15" customFormat="1" ht="33.950000000000003" customHeight="1" x14ac:dyDescent="0.25">
      <c r="A33" s="9">
        <v>8</v>
      </c>
      <c r="B33" s="10">
        <v>361562</v>
      </c>
      <c r="C33" s="11" t="s">
        <v>70</v>
      </c>
      <c r="D33" s="12" t="str">
        <f>VLOOKUP(C33,[2]Sheet1!$A$1:$AI$65536,2,0)</f>
        <v>Ghế nhân viên lưng lưới đỏ, nệm đen, có tay</v>
      </c>
      <c r="E33" s="12"/>
      <c r="F33" s="63">
        <f>VLOOKUP(C33,[2]Sheet1!$A$1:$AI$65536,35,0)</f>
        <v>40909</v>
      </c>
      <c r="G33" s="75">
        <v>1800000</v>
      </c>
      <c r="H33" s="13">
        <v>0</v>
      </c>
      <c r="I33" s="13">
        <v>1</v>
      </c>
      <c r="J33" s="12" t="str">
        <f>VLOOKUP(C33,[2]Sheet1!$A$1:$AI$65536,33,0)</f>
        <v xml:space="preserve">Đang sử dụng </v>
      </c>
      <c r="K33" s="9" t="s">
        <v>19</v>
      </c>
      <c r="L33" s="12" t="str">
        <f>VLOOKUP(C33,[2]Sheet1!$A$1:$AI$65536,32,0)</f>
        <v>Phòng giao dịch Hoàng Diệu</v>
      </c>
      <c r="M33" s="12"/>
      <c r="N33" s="12" t="s">
        <v>20</v>
      </c>
      <c r="O33" s="12" t="s">
        <v>21</v>
      </c>
      <c r="P33" s="8" t="s">
        <v>71</v>
      </c>
      <c r="Q33" s="88">
        <v>40000</v>
      </c>
    </row>
    <row r="34" spans="1:17" s="15" customFormat="1" ht="33.950000000000003" customHeight="1" x14ac:dyDescent="0.25">
      <c r="A34" s="9">
        <v>9</v>
      </c>
      <c r="B34" s="10">
        <v>361559</v>
      </c>
      <c r="C34" s="11" t="s">
        <v>72</v>
      </c>
      <c r="D34" s="12" t="str">
        <f>VLOOKUP(C34,[2]Sheet1!$A$1:$AI$65536,2,0)</f>
        <v>Ghế cho RM lưng lưới đỏ, nệm đen, để tay, chân nhôm</v>
      </c>
      <c r="E34" s="12"/>
      <c r="F34" s="63">
        <f>VLOOKUP(C34,[2]Sheet1!$A$1:$AI$65536,35,0)</f>
        <v>40909</v>
      </c>
      <c r="G34" s="75">
        <v>1800000</v>
      </c>
      <c r="H34" s="13">
        <v>0</v>
      </c>
      <c r="I34" s="13">
        <v>1</v>
      </c>
      <c r="J34" s="12" t="str">
        <f>VLOOKUP(C34,[2]Sheet1!$A$1:$AI$65536,33,0)</f>
        <v xml:space="preserve">Đang sử dụng </v>
      </c>
      <c r="K34" s="9" t="s">
        <v>19</v>
      </c>
      <c r="L34" s="12" t="str">
        <f>VLOOKUP(C34,[2]Sheet1!$A$1:$AI$65536,32,0)</f>
        <v>Phòng giao dịch Hoàng Diệu</v>
      </c>
      <c r="M34" s="12"/>
      <c r="N34" s="12" t="s">
        <v>20</v>
      </c>
      <c r="O34" s="12" t="s">
        <v>21</v>
      </c>
      <c r="P34" s="8" t="s">
        <v>73</v>
      </c>
      <c r="Q34" s="88">
        <v>40000</v>
      </c>
    </row>
    <row r="35" spans="1:17" s="15" customFormat="1" ht="33.950000000000003" customHeight="1" x14ac:dyDescent="0.25">
      <c r="A35" s="9">
        <v>10</v>
      </c>
      <c r="B35" s="10">
        <v>361566</v>
      </c>
      <c r="C35" s="11" t="s">
        <v>74</v>
      </c>
      <c r="D35" s="12" t="str">
        <f>VLOOKUP(C35,[2]Sheet1!$A$1:$AI$65536,2,0)</f>
        <v>Ghế nhân viên lưng lưới đỏ, nệm đen, có tay</v>
      </c>
      <c r="E35" s="12"/>
      <c r="F35" s="63">
        <f>VLOOKUP(C35,[2]Sheet1!$A$1:$AI$65536,35,0)</f>
        <v>40909</v>
      </c>
      <c r="G35" s="75">
        <v>1800000</v>
      </c>
      <c r="H35" s="13">
        <v>0</v>
      </c>
      <c r="I35" s="13">
        <v>1</v>
      </c>
      <c r="J35" s="12" t="str">
        <f>VLOOKUP(C35,[2]Sheet1!$A$1:$AI$65536,33,0)</f>
        <v xml:space="preserve">Đang sử dụng </v>
      </c>
      <c r="K35" s="9" t="s">
        <v>19</v>
      </c>
      <c r="L35" s="12" t="str">
        <f>VLOOKUP(C35,[2]Sheet1!$A$1:$AI$65536,32,0)</f>
        <v>Phòng giao dịch Hoàng Diệu</v>
      </c>
      <c r="M35" s="12"/>
      <c r="N35" s="12" t="s">
        <v>20</v>
      </c>
      <c r="O35" s="12" t="s">
        <v>21</v>
      </c>
      <c r="P35" s="8" t="s">
        <v>75</v>
      </c>
      <c r="Q35" s="88">
        <v>40000</v>
      </c>
    </row>
    <row r="36" spans="1:17" s="15" customFormat="1" ht="33.950000000000003" customHeight="1" x14ac:dyDescent="0.25">
      <c r="A36" s="9">
        <v>11</v>
      </c>
      <c r="B36" s="10">
        <v>361498</v>
      </c>
      <c r="C36" s="11" t="s">
        <v>76</v>
      </c>
      <c r="D36" s="12" t="str">
        <f>VLOOKUP(C36,[2]Sheet1!$A$1:$AI$65536,2,0)</f>
        <v>Ghế khách hàng lưng vải đỏ, nệm đen, không tay</v>
      </c>
      <c r="E36" s="12"/>
      <c r="F36" s="63">
        <f>VLOOKUP(C36,[2]Sheet1!$A$1:$AI$65536,35,0)</f>
        <v>40909</v>
      </c>
      <c r="G36" s="75">
        <v>1445500</v>
      </c>
      <c r="H36" s="13">
        <v>0</v>
      </c>
      <c r="I36" s="13">
        <v>1</v>
      </c>
      <c r="J36" s="12" t="str">
        <f>VLOOKUP(C36,[2]Sheet1!$A$1:$AI$65536,33,0)</f>
        <v xml:space="preserve">Đang sử dụng </v>
      </c>
      <c r="K36" s="9" t="s">
        <v>19</v>
      </c>
      <c r="L36" s="12" t="str">
        <f>VLOOKUP(C36,[2]Sheet1!$A$1:$AI$65536,32,0)</f>
        <v>Phòng giao dịch Hoàng Diệu</v>
      </c>
      <c r="M36" s="12"/>
      <c r="N36" s="12" t="s">
        <v>20</v>
      </c>
      <c r="O36" s="12" t="s">
        <v>21</v>
      </c>
      <c r="P36" s="8" t="s">
        <v>77</v>
      </c>
      <c r="Q36" s="88">
        <v>40000</v>
      </c>
    </row>
    <row r="37" spans="1:17" s="15" customFormat="1" ht="33.950000000000003" customHeight="1" x14ac:dyDescent="0.25">
      <c r="A37" s="9">
        <v>12</v>
      </c>
      <c r="B37" s="10">
        <v>361552</v>
      </c>
      <c r="C37" s="11" t="s">
        <v>78</v>
      </c>
      <c r="D37" s="12" t="str">
        <f>VLOOKUP(C37,[2]Sheet1!$A$1:$AI$65536,2,0)</f>
        <v>Ghế khách hàng lưng vải đỏ, nệm đen, không tay</v>
      </c>
      <c r="E37" s="12"/>
      <c r="F37" s="63">
        <f>VLOOKUP(C37,[2]Sheet1!$A$1:$AI$65536,35,0)</f>
        <v>40909</v>
      </c>
      <c r="G37" s="75">
        <v>1445500</v>
      </c>
      <c r="H37" s="13">
        <v>0</v>
      </c>
      <c r="I37" s="13">
        <v>1</v>
      </c>
      <c r="J37" s="12" t="str">
        <f>VLOOKUP(C37,[2]Sheet1!$A$1:$AI$65536,33,0)</f>
        <v xml:space="preserve">Đang sử dụng </v>
      </c>
      <c r="K37" s="9" t="s">
        <v>19</v>
      </c>
      <c r="L37" s="12" t="str">
        <f>VLOOKUP(C37,[2]Sheet1!$A$1:$AI$65536,32,0)</f>
        <v>Phòng giao dịch Hoàng Diệu</v>
      </c>
      <c r="M37" s="12"/>
      <c r="N37" s="12" t="s">
        <v>20</v>
      </c>
      <c r="O37" s="12" t="s">
        <v>21</v>
      </c>
      <c r="P37" s="8" t="s">
        <v>79</v>
      </c>
      <c r="Q37" s="88">
        <v>40000</v>
      </c>
    </row>
    <row r="38" spans="1:17" s="15" customFormat="1" ht="33.950000000000003" customHeight="1" x14ac:dyDescent="0.25">
      <c r="A38" s="9">
        <v>13</v>
      </c>
      <c r="B38" s="10">
        <v>361500</v>
      </c>
      <c r="C38" s="11" t="s">
        <v>80</v>
      </c>
      <c r="D38" s="12" t="str">
        <f>VLOOKUP(C38,[2]Sheet1!$A$1:$AI$65536,2,0)</f>
        <v>Ghế cho RM lưng lưới đỏ, nệm đen, có tay</v>
      </c>
      <c r="E38" s="12"/>
      <c r="F38" s="63">
        <f>VLOOKUP(C38,[2]Sheet1!$A$1:$AI$65536,35,0)</f>
        <v>40909</v>
      </c>
      <c r="G38" s="75">
        <v>1800000</v>
      </c>
      <c r="H38" s="13">
        <v>0</v>
      </c>
      <c r="I38" s="13">
        <v>1</v>
      </c>
      <c r="J38" s="12" t="str">
        <f>VLOOKUP(C38,[2]Sheet1!$A$1:$AI$65536,33,0)</f>
        <v xml:space="preserve">Đang sử dụng </v>
      </c>
      <c r="K38" s="9" t="s">
        <v>19</v>
      </c>
      <c r="L38" s="12" t="str">
        <f>VLOOKUP(C38,[2]Sheet1!$A$1:$AI$65536,32,0)</f>
        <v>Phòng giao dịch Hoàng Diệu</v>
      </c>
      <c r="M38" s="12"/>
      <c r="N38" s="12" t="s">
        <v>20</v>
      </c>
      <c r="O38" s="12" t="s">
        <v>21</v>
      </c>
      <c r="P38" s="8" t="s">
        <v>81</v>
      </c>
      <c r="Q38" s="88">
        <v>40000</v>
      </c>
    </row>
    <row r="39" spans="1:17" s="15" customFormat="1" ht="33.950000000000003" customHeight="1" x14ac:dyDescent="0.25">
      <c r="A39" s="9">
        <v>14</v>
      </c>
      <c r="B39" s="10">
        <v>361556</v>
      </c>
      <c r="C39" s="11" t="s">
        <v>82</v>
      </c>
      <c r="D39" s="12" t="str">
        <f>VLOOKUP(C39,[2]Sheet1!$A$1:$AI$65536,2,0)</f>
        <v>Ghế nhân viên lưng lưới đỏ, nệm đen, có tay</v>
      </c>
      <c r="E39" s="12"/>
      <c r="F39" s="63">
        <f>VLOOKUP(C39,[2]Sheet1!$A$1:$AI$65536,35,0)</f>
        <v>40909</v>
      </c>
      <c r="G39" s="75">
        <v>1800000</v>
      </c>
      <c r="H39" s="13">
        <v>0</v>
      </c>
      <c r="I39" s="13">
        <v>1</v>
      </c>
      <c r="J39" s="12" t="str">
        <f>VLOOKUP(C39,[2]Sheet1!$A$1:$AI$65536,33,0)</f>
        <v xml:space="preserve">Đang sử dụng </v>
      </c>
      <c r="K39" s="9" t="s">
        <v>19</v>
      </c>
      <c r="L39" s="12" t="str">
        <f>VLOOKUP(C39,[2]Sheet1!$A$1:$AI$65536,32,0)</f>
        <v>Phòng giao dịch Hoàng Diệu</v>
      </c>
      <c r="M39" s="12"/>
      <c r="N39" s="12" t="s">
        <v>20</v>
      </c>
      <c r="O39" s="12" t="s">
        <v>21</v>
      </c>
      <c r="P39" s="8" t="s">
        <v>83</v>
      </c>
      <c r="Q39" s="88">
        <v>40000</v>
      </c>
    </row>
    <row r="40" spans="1:17" s="15" customFormat="1" ht="33.950000000000003" customHeight="1" x14ac:dyDescent="0.25">
      <c r="A40" s="9">
        <v>15</v>
      </c>
      <c r="B40" s="10">
        <v>361505</v>
      </c>
      <c r="C40" s="11" t="s">
        <v>84</v>
      </c>
      <c r="D40" s="12" t="str">
        <f>VLOOKUP(C40,[2]Sheet1!$A$1:$AI$65536,2,0)</f>
        <v>Bàn đá tròn D0,9</v>
      </c>
      <c r="E40" s="12"/>
      <c r="F40" s="63">
        <f>VLOOKUP(C40,[2]Sheet1!$A$1:$AI$65536,35,0)</f>
        <v>41261</v>
      </c>
      <c r="G40" s="75">
        <v>2888332</v>
      </c>
      <c r="H40" s="13">
        <v>0</v>
      </c>
      <c r="I40" s="13">
        <v>1</v>
      </c>
      <c r="J40" s="12" t="str">
        <f>VLOOKUP(C40,[2]Sheet1!$A$1:$AI$65536,33,0)</f>
        <v xml:space="preserve">Đang sử dụng </v>
      </c>
      <c r="K40" s="9" t="s">
        <v>19</v>
      </c>
      <c r="L40" s="12" t="str">
        <f>VLOOKUP(C40,[2]Sheet1!$A$1:$AI$65536,32,0)</f>
        <v>Phòng giao dịch Hoàng Diệu</v>
      </c>
      <c r="M40" s="12"/>
      <c r="N40" s="12" t="s">
        <v>20</v>
      </c>
      <c r="O40" s="12" t="s">
        <v>21</v>
      </c>
      <c r="P40" s="8" t="s">
        <v>85</v>
      </c>
      <c r="Q40" s="88">
        <v>40000</v>
      </c>
    </row>
    <row r="41" spans="1:17" s="15" customFormat="1" ht="33.950000000000003" customHeight="1" x14ac:dyDescent="0.25">
      <c r="A41" s="9">
        <v>16</v>
      </c>
      <c r="B41" s="10">
        <v>361970</v>
      </c>
      <c r="C41" s="11" t="s">
        <v>86</v>
      </c>
      <c r="D41" s="16" t="s">
        <v>87</v>
      </c>
      <c r="E41" s="12"/>
      <c r="F41" s="21">
        <v>43297</v>
      </c>
      <c r="G41" s="75">
        <v>16554111</v>
      </c>
      <c r="H41" s="13">
        <v>0</v>
      </c>
      <c r="I41" s="13">
        <v>1</v>
      </c>
      <c r="J41" s="12" t="s">
        <v>29</v>
      </c>
      <c r="K41" s="9" t="s">
        <v>19</v>
      </c>
      <c r="L41" s="12" t="s">
        <v>88</v>
      </c>
      <c r="M41" s="12"/>
      <c r="N41" s="12" t="s">
        <v>20</v>
      </c>
      <c r="O41" s="12" t="s">
        <v>21</v>
      </c>
      <c r="P41" s="8" t="s">
        <v>89</v>
      </c>
      <c r="Q41" s="88">
        <v>1200000</v>
      </c>
    </row>
    <row r="42" spans="1:17" s="15" customFormat="1" ht="33.950000000000003" customHeight="1" x14ac:dyDescent="0.25">
      <c r="A42" s="9">
        <v>17</v>
      </c>
      <c r="B42" s="10">
        <v>361813</v>
      </c>
      <c r="C42" s="11" t="s">
        <v>90</v>
      </c>
      <c r="D42" s="12" t="str">
        <f>VLOOKUP(C42,[3]Sheet1!$A$1:$AI$65536,2,0)</f>
        <v>Kệ chứng từ hai mặt GS5-K2</v>
      </c>
      <c r="E42" s="12"/>
      <c r="F42" s="63">
        <f>VLOOKUP(C42,[3]Sheet1!$A$1:$AI$65536,35,0)</f>
        <v>39653</v>
      </c>
      <c r="G42" s="75">
        <v>2954546</v>
      </c>
      <c r="H42" s="13">
        <v>0</v>
      </c>
      <c r="I42" s="13">
        <v>1</v>
      </c>
      <c r="J42" s="12" t="str">
        <f>VLOOKUP(C42,[3]Sheet1!$A$1:$AI$65536,33,0)</f>
        <v xml:space="preserve">Đang sử dụng </v>
      </c>
      <c r="K42" s="9" t="s">
        <v>19</v>
      </c>
      <c r="L42" s="12" t="str">
        <f>VLOOKUP(C42,[3]Sheet1!$A$1:$AI$65536,32,0)</f>
        <v>Phòng giao dịch Hòa Khánh</v>
      </c>
      <c r="M42" s="12"/>
      <c r="N42" s="12" t="s">
        <v>20</v>
      </c>
      <c r="O42" s="12" t="s">
        <v>21</v>
      </c>
      <c r="P42" s="8" t="s">
        <v>91</v>
      </c>
      <c r="Q42" s="88">
        <v>24000</v>
      </c>
    </row>
    <row r="43" spans="1:17" s="15" customFormat="1" ht="33.950000000000003" customHeight="1" x14ac:dyDescent="0.25">
      <c r="A43" s="9">
        <v>18</v>
      </c>
      <c r="B43" s="10">
        <v>361809</v>
      </c>
      <c r="C43" s="11" t="s">
        <v>92</v>
      </c>
      <c r="D43" s="12" t="str">
        <f>VLOOKUP(C43,[3]Sheet1!$A$1:$AI$65536,2,0)</f>
        <v>Kệ để sách 2 mặt (HK)</v>
      </c>
      <c r="E43" s="12"/>
      <c r="F43" s="63">
        <f>VLOOKUP(C43,[3]Sheet1!$A$1:$AI$65536,35,0)</f>
        <v>41282</v>
      </c>
      <c r="G43" s="75">
        <v>2692535</v>
      </c>
      <c r="H43" s="13">
        <v>0</v>
      </c>
      <c r="I43" s="13">
        <v>1</v>
      </c>
      <c r="J43" s="12" t="str">
        <f>VLOOKUP(C43,[3]Sheet1!$A$1:$AI$65536,33,0)</f>
        <v xml:space="preserve">Đang sử dụng </v>
      </c>
      <c r="K43" s="9" t="s">
        <v>19</v>
      </c>
      <c r="L43" s="12" t="str">
        <f>VLOOKUP(C43,[3]Sheet1!$A$1:$AI$65536,32,0)</f>
        <v>Phòng giao dịch Hòa Khánh</v>
      </c>
      <c r="M43" s="12"/>
      <c r="N43" s="12" t="s">
        <v>20</v>
      </c>
      <c r="O43" s="12" t="s">
        <v>21</v>
      </c>
      <c r="P43" s="8" t="s">
        <v>93</v>
      </c>
      <c r="Q43" s="88">
        <v>24000</v>
      </c>
    </row>
    <row r="44" spans="1:17" s="15" customFormat="1" ht="33.950000000000003" customHeight="1" x14ac:dyDescent="0.25">
      <c r="A44" s="9">
        <v>19</v>
      </c>
      <c r="B44" s="10">
        <v>361804</v>
      </c>
      <c r="C44" s="11" t="s">
        <v>94</v>
      </c>
      <c r="D44" s="12" t="str">
        <f>VLOOKUP(C44,[3]Sheet1!$A$1:$AI$65536,2,0)</f>
        <v>Tủ tài liệu  CAT09K6</v>
      </c>
      <c r="E44" s="12"/>
      <c r="F44" s="63">
        <f>VLOOKUP(C44,[3]Sheet1!$A$1:$AI$65536,35,0)</f>
        <v>39434</v>
      </c>
      <c r="G44" s="75">
        <v>1590909</v>
      </c>
      <c r="H44" s="13">
        <v>0</v>
      </c>
      <c r="I44" s="13">
        <v>1</v>
      </c>
      <c r="J44" s="12" t="str">
        <f>VLOOKUP(C44,[3]Sheet1!$A$1:$AI$65536,33,0)</f>
        <v xml:space="preserve">Đang sử dụng </v>
      </c>
      <c r="K44" s="9" t="s">
        <v>19</v>
      </c>
      <c r="L44" s="12" t="str">
        <f>VLOOKUP(C44,[3]Sheet1!$A$1:$AI$65536,32,0)</f>
        <v>Phòng giao dịch Hòa Khánh</v>
      </c>
      <c r="M44" s="12"/>
      <c r="N44" s="12" t="s">
        <v>20</v>
      </c>
      <c r="O44" s="12" t="s">
        <v>21</v>
      </c>
      <c r="P44" s="8" t="s">
        <v>95</v>
      </c>
      <c r="Q44" s="88">
        <v>40000</v>
      </c>
    </row>
    <row r="45" spans="1:17" s="15" customFormat="1" ht="33.950000000000003" customHeight="1" x14ac:dyDescent="0.25">
      <c r="A45" s="9">
        <v>20</v>
      </c>
      <c r="B45" s="10">
        <v>361470</v>
      </c>
      <c r="C45" s="11" t="s">
        <v>96</v>
      </c>
      <c r="D45" s="12" t="str">
        <f>VLOOKUP(C45,[3]Sheet1!$A$1:$AI$65536,2,0)</f>
        <v>Máy điều hòa 1 chiều Casete NT-C1810-18000BTU (HKH)</v>
      </c>
      <c r="E45" s="12"/>
      <c r="F45" s="63">
        <f>VLOOKUP(C45,[3]Sheet1!$A$1:$AI$65536,35,0)</f>
        <v>40997</v>
      </c>
      <c r="G45" s="75">
        <v>12075525</v>
      </c>
      <c r="H45" s="13">
        <v>0</v>
      </c>
      <c r="I45" s="13">
        <v>1</v>
      </c>
      <c r="J45" s="12" t="str">
        <f>VLOOKUP(C45,[3]Sheet1!$A$1:$AI$65536,33,0)</f>
        <v xml:space="preserve">Đang sử dụng </v>
      </c>
      <c r="K45" s="9" t="s">
        <v>19</v>
      </c>
      <c r="L45" s="12" t="str">
        <f>VLOOKUP(C45,[3]Sheet1!$A$1:$AI$65536,32,0)</f>
        <v>Phòng giao dịch Hòa Khánh</v>
      </c>
      <c r="M45" s="12"/>
      <c r="N45" s="12" t="s">
        <v>20</v>
      </c>
      <c r="O45" s="12" t="s">
        <v>21</v>
      </c>
      <c r="P45" s="8" t="s">
        <v>97</v>
      </c>
      <c r="Q45" s="88">
        <v>1200000</v>
      </c>
    </row>
    <row r="46" spans="1:17" s="15" customFormat="1" ht="33.950000000000003" customHeight="1" x14ac:dyDescent="0.25">
      <c r="A46" s="9">
        <v>21</v>
      </c>
      <c r="B46" s="10">
        <v>361811</v>
      </c>
      <c r="C46" s="11" t="s">
        <v>98</v>
      </c>
      <c r="D46" s="12" t="str">
        <f>VLOOKUP(C46,[3]Sheet1!$A$1:$AI$65536,2,0)</f>
        <v>Máy điều hòa treo tường 1 chiều NS-C102-9000BTU (HKH)</v>
      </c>
      <c r="E46" s="12"/>
      <c r="F46" s="63">
        <f>VLOOKUP(C46,[3]Sheet1!$A$1:$AI$65536,35,0)</f>
        <v>40997</v>
      </c>
      <c r="G46" s="75">
        <v>3866100</v>
      </c>
      <c r="H46" s="13">
        <v>0</v>
      </c>
      <c r="I46" s="13">
        <v>1</v>
      </c>
      <c r="J46" s="12" t="str">
        <f>VLOOKUP(C46,[3]Sheet1!$A$1:$AI$65536,33,0)</f>
        <v xml:space="preserve">Đang sử dụng </v>
      </c>
      <c r="K46" s="9" t="s">
        <v>19</v>
      </c>
      <c r="L46" s="12" t="str">
        <f>VLOOKUP(C46,[3]Sheet1!$A$1:$AI$65536,32,0)</f>
        <v>Phòng giao dịch Hòa Khánh</v>
      </c>
      <c r="M46" s="12"/>
      <c r="N46" s="12" t="s">
        <v>20</v>
      </c>
      <c r="O46" s="12" t="s">
        <v>21</v>
      </c>
      <c r="P46" s="8" t="s">
        <v>99</v>
      </c>
      <c r="Q46" s="88">
        <v>1200000</v>
      </c>
    </row>
    <row r="47" spans="1:17" s="15" customFormat="1" ht="33.950000000000003" customHeight="1" x14ac:dyDescent="0.25">
      <c r="A47" s="9">
        <v>22</v>
      </c>
      <c r="B47" s="10">
        <v>361478</v>
      </c>
      <c r="C47" s="11" t="s">
        <v>100</v>
      </c>
      <c r="D47" s="12" t="str">
        <f>VLOOKUP(C47,[4]Sheet1!$A$1:$AI$65536,2,0)</f>
        <v>Ghế nhân viên lưng lưới đỏ, nệm đen, có tay</v>
      </c>
      <c r="E47" s="12"/>
      <c r="F47" s="63">
        <f>VLOOKUP(C47,[4]Sheet1!$A$1:$AI$65536,35,0)</f>
        <v>40909</v>
      </c>
      <c r="G47" s="75">
        <v>1800000</v>
      </c>
      <c r="H47" s="13">
        <v>0</v>
      </c>
      <c r="I47" s="13">
        <v>1</v>
      </c>
      <c r="J47" s="12" t="str">
        <f>VLOOKUP(C47,[4]Sheet1!$A$1:$AI$65536,33,0)</f>
        <v xml:space="preserve">Đang sử dụng </v>
      </c>
      <c r="K47" s="9" t="s">
        <v>19</v>
      </c>
      <c r="L47" s="12" t="str">
        <f>VLOOKUP(C47,[4]Sheet1!$A$1:$AI$65536,32,0)</f>
        <v>Phòng giao dịch Chợ Cồn</v>
      </c>
      <c r="M47" s="12"/>
      <c r="N47" s="12" t="s">
        <v>20</v>
      </c>
      <c r="O47" s="12" t="s">
        <v>21</v>
      </c>
      <c r="P47" s="8" t="s">
        <v>101</v>
      </c>
      <c r="Q47" s="88">
        <v>40000</v>
      </c>
    </row>
    <row r="48" spans="1:17" s="15" customFormat="1" ht="33.950000000000003" customHeight="1" x14ac:dyDescent="0.25">
      <c r="A48" s="9">
        <v>23</v>
      </c>
      <c r="B48" s="10">
        <v>361421</v>
      </c>
      <c r="C48" s="11" t="s">
        <v>102</v>
      </c>
      <c r="D48" s="12" t="str">
        <f>VLOOKUP(C48,[4]Sheet1!$A$1:$AI$65536,2,0)</f>
        <v>Ghế nhân viên lưng lưới đỏ, nệm đen, có tay</v>
      </c>
      <c r="E48" s="12"/>
      <c r="F48" s="63">
        <f>VLOOKUP(C48,[4]Sheet1!$A$1:$AI$65536,35,0)</f>
        <v>40909</v>
      </c>
      <c r="G48" s="75">
        <v>1800000</v>
      </c>
      <c r="H48" s="13">
        <v>0</v>
      </c>
      <c r="I48" s="13">
        <v>1</v>
      </c>
      <c r="J48" s="12" t="str">
        <f>VLOOKUP(C48,[4]Sheet1!$A$1:$AI$65536,33,0)</f>
        <v xml:space="preserve">Đang sử dụng </v>
      </c>
      <c r="K48" s="9" t="s">
        <v>19</v>
      </c>
      <c r="L48" s="12" t="str">
        <f>VLOOKUP(C48,[4]Sheet1!$A$1:$AI$65536,32,0)</f>
        <v>Phòng giao dịch Chợ Cồn</v>
      </c>
      <c r="M48" s="12"/>
      <c r="N48" s="12" t="s">
        <v>20</v>
      </c>
      <c r="O48" s="12" t="s">
        <v>21</v>
      </c>
      <c r="P48" s="8" t="s">
        <v>103</v>
      </c>
      <c r="Q48" s="88">
        <v>40000</v>
      </c>
    </row>
    <row r="49" spans="1:17" s="15" customFormat="1" ht="33.950000000000003" customHeight="1" x14ac:dyDescent="0.25">
      <c r="A49" s="9">
        <v>24</v>
      </c>
      <c r="B49" s="10">
        <v>361411</v>
      </c>
      <c r="C49" s="11" t="s">
        <v>104</v>
      </c>
      <c r="D49" s="12" t="str">
        <f>VLOOKUP(C49,[4]Sheet1!$A$1:$AI$65536,2,0)</f>
        <v>Ghế nhân viên lưng lưới đỏ, nệm đen, có tay</v>
      </c>
      <c r="E49" s="12"/>
      <c r="F49" s="63">
        <f>VLOOKUP(C49,[4]Sheet1!$A$1:$AI$65536,35,0)</f>
        <v>40909</v>
      </c>
      <c r="G49" s="75">
        <v>1800000</v>
      </c>
      <c r="H49" s="13">
        <v>0</v>
      </c>
      <c r="I49" s="13">
        <v>1</v>
      </c>
      <c r="J49" s="12" t="str">
        <f>VLOOKUP(C49,[4]Sheet1!$A$1:$AI$65536,33,0)</f>
        <v xml:space="preserve">Đang sử dụng </v>
      </c>
      <c r="K49" s="9" t="s">
        <v>19</v>
      </c>
      <c r="L49" s="12" t="str">
        <f>VLOOKUP(C49,[4]Sheet1!$A$1:$AI$65536,32,0)</f>
        <v>Phòng giao dịch Chợ Cồn</v>
      </c>
      <c r="M49" s="12"/>
      <c r="N49" s="12" t="s">
        <v>20</v>
      </c>
      <c r="O49" s="12" t="s">
        <v>21</v>
      </c>
      <c r="P49" s="8" t="s">
        <v>105</v>
      </c>
      <c r="Q49" s="88">
        <v>40000</v>
      </c>
    </row>
    <row r="50" spans="1:17" s="15" customFormat="1" ht="33.950000000000003" customHeight="1" x14ac:dyDescent="0.25">
      <c r="A50" s="9">
        <v>25</v>
      </c>
      <c r="B50" s="10">
        <v>362647</v>
      </c>
      <c r="C50" s="11" t="s">
        <v>106</v>
      </c>
      <c r="D50" s="12" t="str">
        <f>VLOOKUP(C50,[4]Sheet1!$A$1:$AI$65536,2,0)</f>
        <v>Ghế nhân viên lưng lưới đỏ, nệm đen, có tay</v>
      </c>
      <c r="E50" s="12"/>
      <c r="F50" s="63">
        <f>VLOOKUP(C50,[4]Sheet1!$A$1:$AI$65536,35,0)</f>
        <v>40909</v>
      </c>
      <c r="G50" s="75">
        <v>1800000</v>
      </c>
      <c r="H50" s="13">
        <v>0</v>
      </c>
      <c r="I50" s="13">
        <v>1</v>
      </c>
      <c r="J50" s="12" t="str">
        <f>VLOOKUP(C50,[4]Sheet1!$A$1:$AI$65536,33,0)</f>
        <v xml:space="preserve">Đang sử dụng </v>
      </c>
      <c r="K50" s="9" t="s">
        <v>19</v>
      </c>
      <c r="L50" s="12" t="str">
        <f>VLOOKUP(C50,[4]Sheet1!$A$1:$AI$65536,32,0)</f>
        <v>Phòng giao dịch Chợ Cồn</v>
      </c>
      <c r="M50" s="12"/>
      <c r="N50" s="12" t="s">
        <v>20</v>
      </c>
      <c r="O50" s="12" t="s">
        <v>21</v>
      </c>
      <c r="P50" s="8" t="s">
        <v>107</v>
      </c>
      <c r="Q50" s="88">
        <v>40000</v>
      </c>
    </row>
    <row r="51" spans="1:17" s="15" customFormat="1" ht="33.950000000000003" customHeight="1" x14ac:dyDescent="0.25">
      <c r="A51" s="9">
        <v>26</v>
      </c>
      <c r="B51" s="10">
        <v>361475</v>
      </c>
      <c r="C51" s="11" t="s">
        <v>108</v>
      </c>
      <c r="D51" s="12" t="str">
        <f>VLOOKUP(C51,[4]Sheet1!$A$1:$AI$65536,2,0)</f>
        <v>Ghế nhân viên lưng lưới đỏ, nệm đen, có tay</v>
      </c>
      <c r="E51" s="12"/>
      <c r="F51" s="63">
        <f>VLOOKUP(C51,[4]Sheet1!$A$1:$AI$65536,35,0)</f>
        <v>40909</v>
      </c>
      <c r="G51" s="75">
        <v>1800000</v>
      </c>
      <c r="H51" s="13">
        <v>0</v>
      </c>
      <c r="I51" s="13">
        <v>1</v>
      </c>
      <c r="J51" s="12" t="str">
        <f>VLOOKUP(C51,[4]Sheet1!$A$1:$AI$65536,33,0)</f>
        <v xml:space="preserve">Đang sử dụng </v>
      </c>
      <c r="K51" s="9" t="s">
        <v>19</v>
      </c>
      <c r="L51" s="12" t="str">
        <f>VLOOKUP(C51,[4]Sheet1!$A$1:$AI$65536,32,0)</f>
        <v>Phòng giao dịch Chợ Cồn</v>
      </c>
      <c r="M51" s="12"/>
      <c r="N51" s="12" t="s">
        <v>20</v>
      </c>
      <c r="O51" s="12" t="s">
        <v>21</v>
      </c>
      <c r="P51" s="8" t="s">
        <v>109</v>
      </c>
      <c r="Q51" s="88">
        <v>40000</v>
      </c>
    </row>
    <row r="52" spans="1:17" s="15" customFormat="1" ht="33.950000000000003" customHeight="1" x14ac:dyDescent="0.25">
      <c r="A52" s="9">
        <v>27</v>
      </c>
      <c r="B52" s="10">
        <v>361418</v>
      </c>
      <c r="C52" s="11" t="s">
        <v>110</v>
      </c>
      <c r="D52" s="12" t="str">
        <f>VLOOKUP(C52,[4]Sheet1!$A$1:$AI$65536,2,0)</f>
        <v>Máy điều hòa treo tường 1chiều 18.000BTU/h</v>
      </c>
      <c r="E52" s="12"/>
      <c r="F52" s="63">
        <f>VLOOKUP(C52,[4]Sheet1!$A$1:$AI$65536,35,0)</f>
        <v>40892</v>
      </c>
      <c r="G52" s="75">
        <v>7158900</v>
      </c>
      <c r="H52" s="13">
        <v>0</v>
      </c>
      <c r="I52" s="13">
        <v>1</v>
      </c>
      <c r="J52" s="12" t="str">
        <f>VLOOKUP(C52,[4]Sheet1!$A$1:$AI$65536,33,0)</f>
        <v xml:space="preserve">Đang sử dụng </v>
      </c>
      <c r="K52" s="9" t="s">
        <v>19</v>
      </c>
      <c r="L52" s="12" t="str">
        <f>VLOOKUP(C52,[4]Sheet1!$A$1:$AI$65536,32,0)</f>
        <v>Phòng giao dịch Chợ Cồn</v>
      </c>
      <c r="M52" s="12"/>
      <c r="N52" s="12" t="s">
        <v>20</v>
      </c>
      <c r="O52" s="12" t="s">
        <v>21</v>
      </c>
      <c r="P52" s="8" t="s">
        <v>111</v>
      </c>
      <c r="Q52" s="88">
        <v>1200000</v>
      </c>
    </row>
    <row r="53" spans="1:17" s="15" customFormat="1" ht="33.950000000000003" customHeight="1" x14ac:dyDescent="0.25">
      <c r="A53" s="9">
        <v>28</v>
      </c>
      <c r="B53" s="10">
        <v>361419</v>
      </c>
      <c r="C53" s="11" t="s">
        <v>112</v>
      </c>
      <c r="D53" s="12" t="str">
        <f>VLOOKUP(C53,[4]Sheet1!$A$1:$AI$65536,2,0)</f>
        <v>Máy điều hòa treo tường 1chiều 18.000BTU/h</v>
      </c>
      <c r="E53" s="12"/>
      <c r="F53" s="63">
        <f>VLOOKUP(C53,[4]Sheet1!$A$1:$AI$65536,35,0)</f>
        <v>40892</v>
      </c>
      <c r="G53" s="75">
        <v>7158900</v>
      </c>
      <c r="H53" s="13">
        <v>0</v>
      </c>
      <c r="I53" s="13">
        <v>1</v>
      </c>
      <c r="J53" s="12" t="str">
        <f>VLOOKUP(C53,[4]Sheet1!$A$1:$AI$65536,33,0)</f>
        <v xml:space="preserve">Đang sử dụng </v>
      </c>
      <c r="K53" s="9" t="s">
        <v>19</v>
      </c>
      <c r="L53" s="12" t="str">
        <f>VLOOKUP(C53,[4]Sheet1!$A$1:$AI$65536,32,0)</f>
        <v>Phòng giao dịch Chợ Cồn</v>
      </c>
      <c r="M53" s="12"/>
      <c r="N53" s="12" t="s">
        <v>20</v>
      </c>
      <c r="O53" s="12" t="s">
        <v>21</v>
      </c>
      <c r="P53" s="8" t="s">
        <v>113</v>
      </c>
      <c r="Q53" s="88">
        <v>1200000</v>
      </c>
    </row>
    <row r="54" spans="1:17" s="15" customFormat="1" ht="33.950000000000003" customHeight="1" x14ac:dyDescent="0.25">
      <c r="A54" s="9">
        <v>29</v>
      </c>
      <c r="B54" s="10">
        <v>361701</v>
      </c>
      <c r="C54" s="11" t="s">
        <v>114</v>
      </c>
      <c r="D54" s="12" t="str">
        <f>VLOOKUP(C54,[5]Sheet1!$A$1:$AI$65536,2,0)</f>
        <v>Bàn tròn D=0,9 (TK-2)</v>
      </c>
      <c r="E54" s="12"/>
      <c r="F54" s="63">
        <f>VLOOKUP(C54,[5]Sheet1!$A$1:$AI$65536,35,0)</f>
        <v>41263</v>
      </c>
      <c r="G54" s="75">
        <v>2842000</v>
      </c>
      <c r="H54" s="13">
        <v>0</v>
      </c>
      <c r="I54" s="13">
        <v>1</v>
      </c>
      <c r="J54" s="12" t="str">
        <f>VLOOKUP(C54,[5]Sheet1!$A$1:$AI$65536,33,0)</f>
        <v xml:space="preserve">Đang sử dụng </v>
      </c>
      <c r="K54" s="9" t="s">
        <v>19</v>
      </c>
      <c r="L54" s="12" t="str">
        <f>VLOOKUP(C54,[5]Sheet1!$A$1:$AI$65536,32,0)</f>
        <v>Phòng giao dịch Liên Chiểu</v>
      </c>
      <c r="M54" s="12"/>
      <c r="N54" s="12" t="s">
        <v>20</v>
      </c>
      <c r="O54" s="12" t="s">
        <v>21</v>
      </c>
      <c r="P54" s="8" t="s">
        <v>115</v>
      </c>
      <c r="Q54" s="88">
        <v>40000</v>
      </c>
    </row>
    <row r="55" spans="1:17" s="19" customFormat="1" ht="37.5" customHeight="1" x14ac:dyDescent="0.25">
      <c r="A55" s="9">
        <v>30</v>
      </c>
      <c r="B55" s="10">
        <v>361958</v>
      </c>
      <c r="C55" s="11" t="s">
        <v>116</v>
      </c>
      <c r="D55" s="16" t="s">
        <v>117</v>
      </c>
      <c r="E55" s="17"/>
      <c r="F55" s="63">
        <v>43017</v>
      </c>
      <c r="G55" s="75">
        <v>7661060</v>
      </c>
      <c r="H55" s="13">
        <v>0</v>
      </c>
      <c r="I55" s="13">
        <v>1</v>
      </c>
      <c r="J55" s="9" t="s">
        <v>29</v>
      </c>
      <c r="K55" s="9" t="s">
        <v>19</v>
      </c>
      <c r="L55" s="18" t="s">
        <v>118</v>
      </c>
      <c r="M55" s="12"/>
      <c r="N55" s="12" t="s">
        <v>20</v>
      </c>
      <c r="O55" s="12" t="s">
        <v>21</v>
      </c>
      <c r="P55" s="8" t="s">
        <v>119</v>
      </c>
      <c r="Q55" s="89">
        <v>120000</v>
      </c>
    </row>
    <row r="56" spans="1:17" s="20" customFormat="1" ht="33.75" customHeight="1" x14ac:dyDescent="0.25">
      <c r="A56" s="9">
        <v>31</v>
      </c>
      <c r="B56" s="10">
        <v>361798</v>
      </c>
      <c r="C56" s="11" t="s">
        <v>120</v>
      </c>
      <c r="D56" s="16" t="s">
        <v>121</v>
      </c>
      <c r="E56" s="17"/>
      <c r="F56" s="63">
        <v>43615</v>
      </c>
      <c r="G56" s="75">
        <v>7981160</v>
      </c>
      <c r="H56" s="13">
        <v>0</v>
      </c>
      <c r="I56" s="13">
        <v>1</v>
      </c>
      <c r="J56" s="9" t="s">
        <v>29</v>
      </c>
      <c r="K56" s="9" t="s">
        <v>19</v>
      </c>
      <c r="L56" s="18" t="s">
        <v>118</v>
      </c>
      <c r="M56" s="12"/>
      <c r="N56" s="12" t="s">
        <v>20</v>
      </c>
      <c r="O56" s="12" t="s">
        <v>21</v>
      </c>
      <c r="P56" s="8" t="s">
        <v>122</v>
      </c>
      <c r="Q56" s="89">
        <v>120000</v>
      </c>
    </row>
    <row r="57" spans="1:17" s="20" customFormat="1" ht="33.75" customHeight="1" x14ac:dyDescent="0.25">
      <c r="A57" s="9">
        <v>32</v>
      </c>
      <c r="B57" s="10">
        <v>361671</v>
      </c>
      <c r="C57" s="11" t="s">
        <v>123</v>
      </c>
      <c r="D57" s="16" t="s">
        <v>117</v>
      </c>
      <c r="E57" s="17"/>
      <c r="F57" s="63">
        <v>43017</v>
      </c>
      <c r="G57" s="75">
        <v>7661060</v>
      </c>
      <c r="H57" s="13">
        <v>0</v>
      </c>
      <c r="I57" s="13">
        <v>1</v>
      </c>
      <c r="J57" s="9" t="s">
        <v>29</v>
      </c>
      <c r="K57" s="9" t="s">
        <v>19</v>
      </c>
      <c r="L57" s="18" t="s">
        <v>118</v>
      </c>
      <c r="M57" s="12"/>
      <c r="N57" s="12" t="s">
        <v>20</v>
      </c>
      <c r="O57" s="12" t="s">
        <v>21</v>
      </c>
      <c r="P57" s="8" t="s">
        <v>124</v>
      </c>
      <c r="Q57" s="89">
        <v>120000</v>
      </c>
    </row>
    <row r="58" spans="1:17" s="20" customFormat="1" ht="33.75" customHeight="1" x14ac:dyDescent="0.25">
      <c r="A58" s="9">
        <v>33</v>
      </c>
      <c r="B58" s="10">
        <v>380650</v>
      </c>
      <c r="C58" s="11" t="s">
        <v>125</v>
      </c>
      <c r="D58" s="12" t="str">
        <f>VLOOKUP(C58,[1]Sheet1!$A$1:$AI$65536,2,0)</f>
        <v>Máy photocopy Canon IR1022 (HC)</v>
      </c>
      <c r="E58" s="12"/>
      <c r="F58" s="63">
        <f>VLOOKUP(C58,[1]Sheet1!$A$1:$AI$65536,35,0)</f>
        <v>39765</v>
      </c>
      <c r="G58" s="75">
        <v>17797500</v>
      </c>
      <c r="H58" s="13">
        <v>0</v>
      </c>
      <c r="I58" s="13">
        <v>1</v>
      </c>
      <c r="J58" s="12" t="str">
        <f>VLOOKUP(C58,[1]Sheet1!$A$1:$AI$65536,33,0)</f>
        <v xml:space="preserve">Đang sử dụng </v>
      </c>
      <c r="K58" s="9" t="s">
        <v>19</v>
      </c>
      <c r="L58" s="12" t="str">
        <f>VLOOKUP(C58,[1]Sheet1!$A$1:$AI$65536,32,0)</f>
        <v>Phòng giao dịch Hải Châu</v>
      </c>
      <c r="M58" s="12"/>
      <c r="N58" s="12" t="s">
        <v>20</v>
      </c>
      <c r="O58" s="12" t="s">
        <v>21</v>
      </c>
      <c r="P58" s="8" t="s">
        <v>126</v>
      </c>
      <c r="Q58" s="90">
        <v>80000</v>
      </c>
    </row>
    <row r="59" spans="1:17" s="20" customFormat="1" ht="33.75" customHeight="1" x14ac:dyDescent="0.25">
      <c r="A59" s="9">
        <v>34</v>
      </c>
      <c r="B59" s="10">
        <v>362148</v>
      </c>
      <c r="C59" s="11" t="s">
        <v>127</v>
      </c>
      <c r="D59" s="12" t="str">
        <f>VLOOKUP(C59,[1]Sheet1!$A$1:$AI$65536,2,0)</f>
        <v>Máy scaner HP4010</v>
      </c>
      <c r="E59" s="12"/>
      <c r="F59" s="63">
        <f>VLOOKUP(C59,[1]Sheet1!$A$1:$AI$65536,35,0)</f>
        <v>39604</v>
      </c>
      <c r="G59" s="75">
        <v>3695238</v>
      </c>
      <c r="H59" s="13">
        <v>0</v>
      </c>
      <c r="I59" s="13">
        <v>1</v>
      </c>
      <c r="J59" s="12" t="str">
        <f>VLOOKUP(C59,[1]Sheet1!$A$1:$AI$65536,33,0)</f>
        <v xml:space="preserve">Đang sử dụng </v>
      </c>
      <c r="K59" s="9" t="s">
        <v>19</v>
      </c>
      <c r="L59" s="12" t="str">
        <f>VLOOKUP(C59,[1]Sheet1!$A$1:$AI$65536,32,0)</f>
        <v>Phòng giao dịch Hải Châu</v>
      </c>
      <c r="M59" s="12"/>
      <c r="N59" s="12" t="s">
        <v>20</v>
      </c>
      <c r="O59" s="12" t="s">
        <v>21</v>
      </c>
      <c r="P59" s="8" t="s">
        <v>128</v>
      </c>
      <c r="Q59" s="90">
        <v>80000</v>
      </c>
    </row>
    <row r="60" spans="1:17" s="20" customFormat="1" ht="33.75" customHeight="1" x14ac:dyDescent="0.25">
      <c r="A60" s="9">
        <v>35</v>
      </c>
      <c r="B60" s="10">
        <v>361493</v>
      </c>
      <c r="C60" s="11" t="s">
        <v>129</v>
      </c>
      <c r="D60" s="12" t="str">
        <f>VLOOKUP(C60,[2]Sheet1!$A$1:$AI$65536,2,0)</f>
        <v>Máy nóng lạnh</v>
      </c>
      <c r="E60" s="12"/>
      <c r="F60" s="63">
        <f>VLOOKUP(C60,[2]Sheet1!$A$1:$AI$65536,35,0)</f>
        <v>40817</v>
      </c>
      <c r="G60" s="75">
        <v>2636364</v>
      </c>
      <c r="H60" s="13">
        <v>0</v>
      </c>
      <c r="I60" s="13">
        <v>1</v>
      </c>
      <c r="J60" s="12" t="str">
        <f>VLOOKUP(C60,[2]Sheet1!$A$1:$AI$65536,33,0)</f>
        <v xml:space="preserve">Đang sử dụng </v>
      </c>
      <c r="K60" s="9" t="s">
        <v>19</v>
      </c>
      <c r="L60" s="12" t="str">
        <f>VLOOKUP(C60,[2]Sheet1!$A$1:$AI$65536,32,0)</f>
        <v>Phòng giao dịch Hoàng Diệu</v>
      </c>
      <c r="M60" s="12"/>
      <c r="N60" s="12" t="s">
        <v>20</v>
      </c>
      <c r="O60" s="12" t="s">
        <v>21</v>
      </c>
      <c r="P60" s="8" t="s">
        <v>130</v>
      </c>
      <c r="Q60" s="90">
        <v>40000</v>
      </c>
    </row>
    <row r="61" spans="1:17" s="20" customFormat="1" ht="33.75" customHeight="1" x14ac:dyDescent="0.25">
      <c r="A61" s="9">
        <v>36</v>
      </c>
      <c r="B61" s="10">
        <v>361584</v>
      </c>
      <c r="C61" s="11" t="s">
        <v>131</v>
      </c>
      <c r="D61" s="16" t="s">
        <v>132</v>
      </c>
      <c r="E61" s="12"/>
      <c r="F61" s="64">
        <v>42368</v>
      </c>
      <c r="G61" s="75">
        <v>3500000</v>
      </c>
      <c r="H61" s="13">
        <v>0</v>
      </c>
      <c r="I61" s="13">
        <v>1</v>
      </c>
      <c r="J61" s="12" t="s">
        <v>29</v>
      </c>
      <c r="K61" s="9" t="s">
        <v>19</v>
      </c>
      <c r="L61" s="12" t="s">
        <v>88</v>
      </c>
      <c r="M61" s="12"/>
      <c r="N61" s="12" t="s">
        <v>20</v>
      </c>
      <c r="O61" s="12" t="s">
        <v>21</v>
      </c>
      <c r="P61" s="8" t="s">
        <v>133</v>
      </c>
      <c r="Q61" s="90">
        <v>200000</v>
      </c>
    </row>
    <row r="62" spans="1:17" s="20" customFormat="1" ht="33.75" customHeight="1" x14ac:dyDescent="0.25">
      <c r="A62" s="9">
        <v>37</v>
      </c>
      <c r="B62" s="10">
        <v>363068</v>
      </c>
      <c r="C62" s="11" t="s">
        <v>134</v>
      </c>
      <c r="D62" s="12" t="str">
        <f>VLOOKUP(C62,[3]Sheet1!$A$1:$AI$65536,2,0)</f>
        <v>Scan HPG4010</v>
      </c>
      <c r="E62" s="12"/>
      <c r="F62" s="63">
        <f>VLOOKUP(C62,[3]Sheet1!$A$1:$AI$65536,35,0)</f>
        <v>40046</v>
      </c>
      <c r="G62" s="75">
        <v>4769524</v>
      </c>
      <c r="H62" s="13">
        <v>0</v>
      </c>
      <c r="I62" s="13">
        <v>1</v>
      </c>
      <c r="J62" s="12" t="str">
        <f>VLOOKUP(C62,[3]Sheet1!$A$1:$AI$65536,33,0)</f>
        <v xml:space="preserve">Đang sử dụng </v>
      </c>
      <c r="K62" s="9" t="s">
        <v>19</v>
      </c>
      <c r="L62" s="12" t="str">
        <f>VLOOKUP(C62,[3]Sheet1!$A$1:$AI$65536,32,0)</f>
        <v>Phòng giao dịch Hòa Khánh</v>
      </c>
      <c r="M62" s="12"/>
      <c r="N62" s="12" t="s">
        <v>20</v>
      </c>
      <c r="O62" s="12" t="s">
        <v>21</v>
      </c>
      <c r="P62" s="8" t="s">
        <v>135</v>
      </c>
      <c r="Q62" s="90">
        <v>40000</v>
      </c>
    </row>
    <row r="63" spans="1:17" s="20" customFormat="1" ht="33.75" customHeight="1" x14ac:dyDescent="0.25">
      <c r="A63" s="9">
        <v>38</v>
      </c>
      <c r="B63" s="10">
        <v>342013</v>
      </c>
      <c r="C63" s="11" t="s">
        <v>136</v>
      </c>
      <c r="D63" s="12" t="str">
        <f>VLOOKUP(C63,[4]Sheet1!$A$1:$AI$65536,2,0)</f>
        <v>Máy nạp Acquy tự động Santo 12V-200Ah</v>
      </c>
      <c r="E63" s="12"/>
      <c r="F63" s="63">
        <f>VLOOKUP(C63,[4]Sheet1!$A$1:$AI$65536,35,0)</f>
        <v>43998</v>
      </c>
      <c r="G63" s="75">
        <v>1320000</v>
      </c>
      <c r="H63" s="13">
        <v>0</v>
      </c>
      <c r="I63" s="13">
        <v>1</v>
      </c>
      <c r="J63" s="12" t="str">
        <f>VLOOKUP(C63,[4]Sheet1!$A$1:$AI$65536,33,0)</f>
        <v xml:space="preserve">Đang sử dụng </v>
      </c>
      <c r="K63" s="9" t="s">
        <v>19</v>
      </c>
      <c r="L63" s="12" t="str">
        <f>VLOOKUP(C63,[4]Sheet1!$A$1:$AI$65536,32,0)</f>
        <v>Phòng giao dịch Chợ Cồn</v>
      </c>
      <c r="M63" s="12"/>
      <c r="N63" s="12" t="s">
        <v>20</v>
      </c>
      <c r="O63" s="12" t="s">
        <v>21</v>
      </c>
      <c r="P63" s="8" t="s">
        <v>137</v>
      </c>
      <c r="Q63" s="90">
        <v>40000</v>
      </c>
    </row>
    <row r="64" spans="1:17" s="20" customFormat="1" ht="33.75" customHeight="1" x14ac:dyDescent="0.25">
      <c r="A64" s="9">
        <v>39</v>
      </c>
      <c r="B64" s="10">
        <v>361423</v>
      </c>
      <c r="C64" s="11" t="s">
        <v>138</v>
      </c>
      <c r="D64" s="12" t="str">
        <f>VLOOKUP(C64,[4]Sheet1!$A$1:$AI$65536,2,0)</f>
        <v>Quạt đứng công nghiệp</v>
      </c>
      <c r="E64" s="12"/>
      <c r="F64" s="63">
        <f>VLOOKUP(C64,[4]Sheet1!$A$1:$AI$65536,35,0)</f>
        <v>41445</v>
      </c>
      <c r="G64" s="75">
        <v>2227273</v>
      </c>
      <c r="H64" s="13">
        <v>0</v>
      </c>
      <c r="I64" s="13">
        <v>1</v>
      </c>
      <c r="J64" s="12" t="str">
        <f>VLOOKUP(C64,[4]Sheet1!$A$1:$AI$65536,33,0)</f>
        <v xml:space="preserve">Đang sử dụng </v>
      </c>
      <c r="K64" s="9" t="s">
        <v>19</v>
      </c>
      <c r="L64" s="12" t="str">
        <f>VLOOKUP(C64,[4]Sheet1!$A$1:$AI$65536,32,0)</f>
        <v>Phòng giao dịch Chợ Cồn</v>
      </c>
      <c r="M64" s="12"/>
      <c r="N64" s="12" t="s">
        <v>20</v>
      </c>
      <c r="O64" s="12" t="s">
        <v>21</v>
      </c>
      <c r="P64" s="8" t="s">
        <v>139</v>
      </c>
      <c r="Q64" s="90">
        <v>24000</v>
      </c>
    </row>
    <row r="65" spans="1:17" s="20" customFormat="1" ht="33.75" customHeight="1" x14ac:dyDescent="0.25">
      <c r="A65" s="9">
        <v>40</v>
      </c>
      <c r="B65" s="10">
        <v>362646</v>
      </c>
      <c r="C65" s="11" t="s">
        <v>140</v>
      </c>
      <c r="D65" s="12" t="str">
        <f>VLOOKUP(C65,[4]Sheet1!$A$1:$AI$65536,2,0)</f>
        <v>Quạt đứng công nghiệp</v>
      </c>
      <c r="E65" s="12"/>
      <c r="F65" s="63">
        <f>VLOOKUP(C65,[4]Sheet1!$A$1:$AI$65536,35,0)</f>
        <v>41445</v>
      </c>
      <c r="G65" s="75">
        <v>2227273</v>
      </c>
      <c r="H65" s="13">
        <v>0</v>
      </c>
      <c r="I65" s="13">
        <v>1</v>
      </c>
      <c r="J65" s="12" t="str">
        <f>VLOOKUP(C65,[4]Sheet1!$A$1:$AI$65536,33,0)</f>
        <v xml:space="preserve">Đang sử dụng </v>
      </c>
      <c r="K65" s="9" t="s">
        <v>19</v>
      </c>
      <c r="L65" s="12" t="str">
        <f>VLOOKUP(C65,[4]Sheet1!$A$1:$AI$65536,32,0)</f>
        <v>Phòng giao dịch Chợ Cồn</v>
      </c>
      <c r="M65" s="12"/>
      <c r="N65" s="12" t="s">
        <v>20</v>
      </c>
      <c r="O65" s="12" t="s">
        <v>21</v>
      </c>
      <c r="P65" s="8" t="s">
        <v>141</v>
      </c>
      <c r="Q65" s="90">
        <v>24000</v>
      </c>
    </row>
    <row r="66" spans="1:17" s="20" customFormat="1" ht="33.75" customHeight="1" x14ac:dyDescent="0.25">
      <c r="A66" s="9">
        <v>41</v>
      </c>
      <c r="B66" s="10">
        <v>341005</v>
      </c>
      <c r="C66" s="11" t="s">
        <v>142</v>
      </c>
      <c r="D66" s="14" t="s">
        <v>143</v>
      </c>
      <c r="E66" s="12"/>
      <c r="F66" s="21">
        <v>42956</v>
      </c>
      <c r="G66" s="75">
        <v>11825000</v>
      </c>
      <c r="H66" s="13">
        <v>0</v>
      </c>
      <c r="I66" s="13">
        <v>1</v>
      </c>
      <c r="J66" s="12" t="s">
        <v>29</v>
      </c>
      <c r="K66" s="9" t="s">
        <v>19</v>
      </c>
      <c r="L66" s="12" t="s">
        <v>144</v>
      </c>
      <c r="M66" s="12"/>
      <c r="N66" s="12" t="s">
        <v>20</v>
      </c>
      <c r="O66" s="12" t="s">
        <v>21</v>
      </c>
      <c r="P66" s="8" t="s">
        <v>145</v>
      </c>
      <c r="Q66" s="90">
        <v>160000</v>
      </c>
    </row>
    <row r="67" spans="1:17" s="20" customFormat="1" ht="33.75" customHeight="1" x14ac:dyDescent="0.25">
      <c r="A67" s="9">
        <v>42</v>
      </c>
      <c r="B67" s="10">
        <v>362634</v>
      </c>
      <c r="C67" s="11" t="s">
        <v>146</v>
      </c>
      <c r="D67" s="16" t="s">
        <v>143</v>
      </c>
      <c r="E67" s="12"/>
      <c r="F67" s="64">
        <v>42861</v>
      </c>
      <c r="G67" s="85">
        <v>11880000</v>
      </c>
      <c r="H67" s="13">
        <v>0</v>
      </c>
      <c r="I67" s="13">
        <v>1</v>
      </c>
      <c r="J67" s="12" t="s">
        <v>29</v>
      </c>
      <c r="K67" s="9" t="s">
        <v>19</v>
      </c>
      <c r="L67" s="12" t="s">
        <v>147</v>
      </c>
      <c r="M67" s="12"/>
      <c r="N67" s="12" t="s">
        <v>20</v>
      </c>
      <c r="O67" s="12" t="s">
        <v>21</v>
      </c>
      <c r="P67" s="8" t="s">
        <v>148</v>
      </c>
      <c r="Q67" s="90">
        <v>160000</v>
      </c>
    </row>
    <row r="68" spans="1:17" ht="30.75" customHeight="1" x14ac:dyDescent="0.25">
      <c r="A68" s="9">
        <v>43</v>
      </c>
      <c r="B68" s="55">
        <v>335401</v>
      </c>
      <c r="C68" s="45" t="s">
        <v>162</v>
      </c>
      <c r="D68" s="16" t="s">
        <v>163</v>
      </c>
      <c r="E68" s="9"/>
      <c r="F68" s="66">
        <v>44881</v>
      </c>
      <c r="G68" s="49">
        <v>11770000</v>
      </c>
      <c r="H68" s="13">
        <v>0</v>
      </c>
      <c r="I68" s="13">
        <v>1</v>
      </c>
      <c r="J68" s="12" t="s">
        <v>29</v>
      </c>
      <c r="K68" s="9" t="s">
        <v>19</v>
      </c>
      <c r="L68" s="53" t="s">
        <v>164</v>
      </c>
      <c r="M68" s="12"/>
      <c r="N68" s="9" t="s">
        <v>20</v>
      </c>
      <c r="O68" s="47" t="s">
        <v>165</v>
      </c>
      <c r="P68" s="48" t="s">
        <v>178</v>
      </c>
      <c r="Q68" s="90">
        <v>160000</v>
      </c>
    </row>
    <row r="69" spans="1:17" ht="30.75" customHeight="1" x14ac:dyDescent="0.25">
      <c r="A69" s="9">
        <v>44</v>
      </c>
      <c r="B69" s="55">
        <v>335260</v>
      </c>
      <c r="C69" s="45" t="s">
        <v>166</v>
      </c>
      <c r="D69" s="16" t="s">
        <v>143</v>
      </c>
      <c r="E69" s="9"/>
      <c r="F69" s="66">
        <v>40896</v>
      </c>
      <c r="G69" s="49">
        <v>16123250</v>
      </c>
      <c r="H69" s="13">
        <v>0</v>
      </c>
      <c r="I69" s="13">
        <v>1</v>
      </c>
      <c r="J69" s="12" t="s">
        <v>29</v>
      </c>
      <c r="K69" s="9" t="s">
        <v>19</v>
      </c>
      <c r="L69" s="53" t="s">
        <v>164</v>
      </c>
      <c r="M69" s="12"/>
      <c r="N69" s="9" t="s">
        <v>20</v>
      </c>
      <c r="O69" s="47" t="s">
        <v>165</v>
      </c>
      <c r="P69" s="48" t="s">
        <v>178</v>
      </c>
      <c r="Q69" s="90">
        <v>160000</v>
      </c>
    </row>
    <row r="70" spans="1:17" ht="30.75" customHeight="1" x14ac:dyDescent="0.25">
      <c r="A70" s="9">
        <v>45</v>
      </c>
      <c r="B70" s="55">
        <v>335333</v>
      </c>
      <c r="C70" s="45" t="s">
        <v>167</v>
      </c>
      <c r="D70" s="16" t="s">
        <v>143</v>
      </c>
      <c r="E70" s="9"/>
      <c r="F70" s="66">
        <v>40896</v>
      </c>
      <c r="G70" s="49">
        <v>16123250</v>
      </c>
      <c r="H70" s="13">
        <v>0</v>
      </c>
      <c r="I70" s="13">
        <v>1</v>
      </c>
      <c r="J70" s="12" t="s">
        <v>29</v>
      </c>
      <c r="K70" s="9" t="s">
        <v>19</v>
      </c>
      <c r="L70" s="53" t="s">
        <v>164</v>
      </c>
      <c r="M70" s="12"/>
      <c r="N70" s="9" t="s">
        <v>20</v>
      </c>
      <c r="O70" s="47" t="s">
        <v>165</v>
      </c>
      <c r="P70" s="48" t="s">
        <v>178</v>
      </c>
      <c r="Q70" s="90">
        <v>160000</v>
      </c>
    </row>
    <row r="71" spans="1:17" s="20" customFormat="1" ht="33.75" customHeight="1" x14ac:dyDescent="0.25">
      <c r="A71" s="9">
        <v>46</v>
      </c>
      <c r="B71" s="54">
        <v>335309</v>
      </c>
      <c r="C71" s="45" t="s">
        <v>168</v>
      </c>
      <c r="D71" s="16" t="s">
        <v>169</v>
      </c>
      <c r="E71" s="46"/>
      <c r="F71" s="66">
        <v>44646</v>
      </c>
      <c r="G71" s="49">
        <v>5508000</v>
      </c>
      <c r="H71" s="13">
        <v>0</v>
      </c>
      <c r="I71" s="50">
        <v>1</v>
      </c>
      <c r="J71" s="12" t="s">
        <v>29</v>
      </c>
      <c r="K71" s="9" t="s">
        <v>19</v>
      </c>
      <c r="L71" s="53" t="s">
        <v>164</v>
      </c>
      <c r="M71" s="51"/>
      <c r="N71" s="51" t="s">
        <v>20</v>
      </c>
      <c r="O71" s="52" t="s">
        <v>170</v>
      </c>
      <c r="P71" s="48" t="s">
        <v>178</v>
      </c>
      <c r="Q71" s="90">
        <v>40000</v>
      </c>
    </row>
    <row r="72" spans="1:17" s="20" customFormat="1" ht="33.75" customHeight="1" x14ac:dyDescent="0.25">
      <c r="A72" s="9">
        <v>47</v>
      </c>
      <c r="B72" s="47">
        <v>335328</v>
      </c>
      <c r="C72" s="45" t="s">
        <v>171</v>
      </c>
      <c r="D72" s="16" t="s">
        <v>172</v>
      </c>
      <c r="E72" s="46"/>
      <c r="F72" s="66">
        <v>44274</v>
      </c>
      <c r="G72" s="49">
        <v>7590000</v>
      </c>
      <c r="H72" s="13">
        <v>0</v>
      </c>
      <c r="I72" s="50">
        <v>1</v>
      </c>
      <c r="J72" s="12" t="s">
        <v>29</v>
      </c>
      <c r="K72" s="9" t="s">
        <v>19</v>
      </c>
      <c r="L72" s="53" t="s">
        <v>164</v>
      </c>
      <c r="M72" s="51"/>
      <c r="N72" s="51" t="s">
        <v>20</v>
      </c>
      <c r="O72" s="52" t="s">
        <v>170</v>
      </c>
      <c r="P72" s="48" t="s">
        <v>178</v>
      </c>
      <c r="Q72" s="90">
        <v>40000</v>
      </c>
    </row>
    <row r="73" spans="1:17" s="20" customFormat="1" ht="33.75" customHeight="1" x14ac:dyDescent="0.25">
      <c r="A73" s="9">
        <v>48</v>
      </c>
      <c r="B73" s="47">
        <v>335320</v>
      </c>
      <c r="C73" s="45" t="s">
        <v>173</v>
      </c>
      <c r="D73" s="16" t="s">
        <v>172</v>
      </c>
      <c r="E73" s="46"/>
      <c r="F73" s="66">
        <v>44274</v>
      </c>
      <c r="G73" s="49">
        <v>7590000</v>
      </c>
      <c r="H73" s="13">
        <v>0</v>
      </c>
      <c r="I73" s="50">
        <v>1</v>
      </c>
      <c r="J73" s="12" t="s">
        <v>29</v>
      </c>
      <c r="K73" s="9" t="s">
        <v>19</v>
      </c>
      <c r="L73" s="53" t="s">
        <v>164</v>
      </c>
      <c r="M73" s="51"/>
      <c r="N73" s="51" t="s">
        <v>20</v>
      </c>
      <c r="O73" s="52" t="s">
        <v>170</v>
      </c>
      <c r="P73" s="48" t="s">
        <v>178</v>
      </c>
      <c r="Q73" s="90">
        <v>40000</v>
      </c>
    </row>
    <row r="74" spans="1:17" s="20" customFormat="1" ht="33.75" customHeight="1" x14ac:dyDescent="0.25">
      <c r="A74" s="9">
        <v>49</v>
      </c>
      <c r="B74" s="47">
        <v>335335</v>
      </c>
      <c r="C74" s="45" t="s">
        <v>174</v>
      </c>
      <c r="D74" s="16" t="s">
        <v>172</v>
      </c>
      <c r="E74" s="46"/>
      <c r="F74" s="66">
        <v>44274</v>
      </c>
      <c r="G74" s="49">
        <v>7590000</v>
      </c>
      <c r="H74" s="13">
        <v>0</v>
      </c>
      <c r="I74" s="50">
        <v>1</v>
      </c>
      <c r="J74" s="12" t="s">
        <v>29</v>
      </c>
      <c r="K74" s="9" t="s">
        <v>19</v>
      </c>
      <c r="L74" s="53" t="s">
        <v>164</v>
      </c>
      <c r="M74" s="51"/>
      <c r="N74" s="51" t="s">
        <v>20</v>
      </c>
      <c r="O74" s="52" t="s">
        <v>170</v>
      </c>
      <c r="P74" s="48" t="s">
        <v>178</v>
      </c>
      <c r="Q74" s="90">
        <v>40000</v>
      </c>
    </row>
    <row r="75" spans="1:17" s="20" customFormat="1" ht="33.75" customHeight="1" x14ac:dyDescent="0.25">
      <c r="A75" s="9">
        <v>50</v>
      </c>
      <c r="B75" s="43">
        <v>335310</v>
      </c>
      <c r="C75" s="45" t="s">
        <v>175</v>
      </c>
      <c r="D75" s="16" t="s">
        <v>176</v>
      </c>
      <c r="E75" s="53"/>
      <c r="F75" s="66">
        <v>44863</v>
      </c>
      <c r="G75" s="83">
        <v>2500000</v>
      </c>
      <c r="H75" s="13">
        <v>0</v>
      </c>
      <c r="I75" s="13">
        <v>1</v>
      </c>
      <c r="J75" s="12" t="s">
        <v>29</v>
      </c>
      <c r="K75" s="9" t="s">
        <v>19</v>
      </c>
      <c r="L75" s="53" t="s">
        <v>164</v>
      </c>
      <c r="M75" s="53"/>
      <c r="N75" s="53" t="s">
        <v>20</v>
      </c>
      <c r="O75" s="53" t="s">
        <v>177</v>
      </c>
      <c r="P75" s="48" t="s">
        <v>178</v>
      </c>
      <c r="Q75" s="90">
        <v>4000</v>
      </c>
    </row>
    <row r="76" spans="1:17" s="20" customFormat="1" ht="33.75" customHeight="1" x14ac:dyDescent="0.25">
      <c r="A76" s="9">
        <v>51</v>
      </c>
      <c r="B76" s="10">
        <v>341986</v>
      </c>
      <c r="C76" s="56" t="s">
        <v>180</v>
      </c>
      <c r="D76" s="16" t="s">
        <v>179</v>
      </c>
      <c r="E76" s="12"/>
      <c r="F76" s="64">
        <v>43811</v>
      </c>
      <c r="G76" s="77">
        <v>10193840</v>
      </c>
      <c r="H76" s="13">
        <v>0</v>
      </c>
      <c r="I76" s="13">
        <v>1</v>
      </c>
      <c r="J76" s="12" t="s">
        <v>182</v>
      </c>
      <c r="K76" s="9" t="s">
        <v>19</v>
      </c>
      <c r="L76" s="12" t="s">
        <v>181</v>
      </c>
      <c r="M76" s="12"/>
      <c r="N76" s="53" t="s">
        <v>20</v>
      </c>
      <c r="O76" s="12" t="s">
        <v>183</v>
      </c>
      <c r="P76" s="8" t="s">
        <v>191</v>
      </c>
      <c r="Q76" s="90">
        <v>4000</v>
      </c>
    </row>
    <row r="77" spans="1:17" ht="24.75" customHeight="1" x14ac:dyDescent="0.25">
      <c r="A77" s="9"/>
      <c r="B77" s="97" t="s">
        <v>149</v>
      </c>
      <c r="C77" s="97"/>
      <c r="D77" s="97"/>
      <c r="E77" s="97"/>
      <c r="F77" s="97"/>
      <c r="G77" s="78">
        <f>SUM(G4)</f>
        <v>521427208</v>
      </c>
      <c r="H77" s="22">
        <f>SUM(H4)</f>
        <v>0</v>
      </c>
      <c r="I77" s="22">
        <f>SUM(I4)</f>
        <v>68</v>
      </c>
      <c r="J77" s="12"/>
      <c r="K77" s="9"/>
      <c r="L77" s="12"/>
      <c r="M77" s="12"/>
      <c r="N77" s="8"/>
      <c r="O77" s="8"/>
      <c r="P77" s="8"/>
      <c r="Q77" s="86">
        <v>13952000</v>
      </c>
    </row>
    <row r="78" spans="1:17" ht="30" customHeight="1" x14ac:dyDescent="0.25">
      <c r="A78" s="98" t="s">
        <v>150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9"/>
      <c r="P78" s="99"/>
    </row>
    <row r="79" spans="1:17" ht="7.5" customHeight="1" x14ac:dyDescent="0.25">
      <c r="A79" s="23"/>
      <c r="B79" s="23"/>
      <c r="C79" s="23"/>
      <c r="D79" s="23"/>
      <c r="E79" s="23"/>
      <c r="F79" s="67"/>
      <c r="G79" s="79"/>
      <c r="H79" s="24"/>
      <c r="I79" s="24"/>
      <c r="J79" s="23"/>
      <c r="K79" s="24"/>
      <c r="L79" s="23"/>
      <c r="M79" s="23"/>
      <c r="N79" s="23"/>
      <c r="O79" s="25"/>
      <c r="P79" s="25"/>
    </row>
    <row r="80" spans="1:17" ht="3.75" customHeight="1" x14ac:dyDescent="0.25">
      <c r="A80" s="26"/>
      <c r="B80" s="26"/>
      <c r="C80" s="26"/>
      <c r="D80" s="26"/>
      <c r="E80" s="26"/>
      <c r="F80" s="68"/>
      <c r="G80" s="80"/>
      <c r="H80" s="27"/>
      <c r="I80" s="27"/>
      <c r="J80" s="26"/>
      <c r="K80" s="27"/>
      <c r="L80" s="26"/>
      <c r="M80" s="26"/>
      <c r="N80" s="26"/>
      <c r="O80" s="26"/>
      <c r="P80" s="26"/>
    </row>
    <row r="81" spans="1:17" s="31" customFormat="1" ht="15.75" customHeight="1" x14ac:dyDescent="0.25">
      <c r="A81" s="100" t="s">
        <v>151</v>
      </c>
      <c r="B81" s="100"/>
      <c r="C81" s="28"/>
      <c r="D81" s="95" t="s">
        <v>152</v>
      </c>
      <c r="E81" s="95"/>
      <c r="F81" s="69"/>
      <c r="G81" s="95" t="s">
        <v>153</v>
      </c>
      <c r="H81" s="95"/>
      <c r="I81" s="95"/>
      <c r="J81" s="29"/>
      <c r="K81" s="30"/>
      <c r="L81" s="95" t="s">
        <v>154</v>
      </c>
      <c r="M81" s="95"/>
      <c r="N81" s="95"/>
      <c r="O81" s="95"/>
      <c r="Q81" s="87"/>
    </row>
    <row r="82" spans="1:17" ht="16.5" x14ac:dyDescent="0.25">
      <c r="A82" s="91" t="s">
        <v>155</v>
      </c>
      <c r="B82" s="91"/>
      <c r="C82" s="32"/>
      <c r="D82" s="91" t="s">
        <v>155</v>
      </c>
      <c r="E82" s="91"/>
      <c r="F82" s="70"/>
      <c r="G82" s="91" t="s">
        <v>155</v>
      </c>
      <c r="H82" s="91"/>
      <c r="I82" s="91"/>
      <c r="J82" s="33"/>
      <c r="K82" s="34"/>
      <c r="L82" s="91" t="s">
        <v>155</v>
      </c>
      <c r="M82" s="91"/>
      <c r="N82" s="91"/>
      <c r="O82" s="91"/>
    </row>
    <row r="83" spans="1:17" ht="16.5" x14ac:dyDescent="0.25">
      <c r="A83" s="35"/>
      <c r="B83" s="35"/>
      <c r="C83" s="35"/>
      <c r="D83" s="35"/>
      <c r="E83" s="36"/>
      <c r="F83" s="70"/>
      <c r="G83" s="81"/>
      <c r="H83" s="37"/>
      <c r="I83" s="37"/>
      <c r="J83" s="35"/>
      <c r="K83" s="37"/>
      <c r="L83" s="35"/>
      <c r="M83" s="35"/>
      <c r="N83" s="35"/>
      <c r="O83" s="35"/>
    </row>
    <row r="84" spans="1:17" ht="16.5" x14ac:dyDescent="0.25">
      <c r="A84" s="35"/>
      <c r="B84" s="35"/>
      <c r="C84" s="35"/>
      <c r="D84" s="35"/>
      <c r="E84" s="36"/>
      <c r="F84" s="70"/>
      <c r="G84" s="81"/>
      <c r="H84" s="37"/>
      <c r="I84" s="37"/>
      <c r="J84" s="35"/>
      <c r="K84" s="37"/>
      <c r="L84" s="35"/>
      <c r="M84" s="35"/>
      <c r="N84" s="35"/>
      <c r="O84" s="35"/>
    </row>
    <row r="85" spans="1:17" ht="16.5" x14ac:dyDescent="0.25">
      <c r="A85" s="35"/>
      <c r="B85" s="35"/>
      <c r="C85" s="35"/>
      <c r="D85" s="35"/>
      <c r="E85" s="36"/>
      <c r="F85" s="70"/>
      <c r="G85" s="81"/>
      <c r="H85" s="37"/>
      <c r="I85" s="37"/>
      <c r="J85" s="35"/>
      <c r="K85" s="37"/>
      <c r="L85" s="35"/>
      <c r="M85" s="35"/>
      <c r="N85" s="35"/>
      <c r="O85" s="35"/>
    </row>
    <row r="86" spans="1:17" ht="16.5" x14ac:dyDescent="0.25">
      <c r="A86" s="35"/>
      <c r="B86" s="35"/>
      <c r="C86" s="35"/>
      <c r="D86" s="35"/>
      <c r="E86" s="36"/>
      <c r="F86" s="70"/>
      <c r="G86" s="81"/>
      <c r="H86" s="37"/>
      <c r="I86" s="37"/>
      <c r="J86" s="35"/>
      <c r="K86" s="37"/>
      <c r="L86" s="35"/>
      <c r="M86" s="35"/>
      <c r="N86" s="35"/>
      <c r="O86" s="35"/>
    </row>
    <row r="87" spans="1:17" ht="39.75" customHeight="1" x14ac:dyDescent="0.25">
      <c r="A87" s="35"/>
      <c r="B87" s="35"/>
      <c r="C87" s="35"/>
      <c r="D87" s="35"/>
      <c r="E87" s="36"/>
      <c r="F87" s="70"/>
      <c r="G87" s="81"/>
      <c r="H87" s="37"/>
      <c r="I87" s="37"/>
      <c r="J87" s="35"/>
      <c r="K87" s="37"/>
      <c r="L87" s="35"/>
      <c r="M87" s="35"/>
      <c r="N87" s="35"/>
      <c r="O87" s="35"/>
    </row>
    <row r="88" spans="1:17" ht="16.5" x14ac:dyDescent="0.25">
      <c r="A88" s="35"/>
      <c r="B88" s="35"/>
      <c r="C88" s="35"/>
      <c r="D88" s="35"/>
      <c r="E88" s="36"/>
      <c r="F88" s="70"/>
      <c r="G88" s="81"/>
      <c r="H88" s="37"/>
      <c r="I88" s="37"/>
      <c r="J88" s="35"/>
      <c r="K88" s="37"/>
      <c r="L88" s="35"/>
      <c r="M88" s="35"/>
      <c r="N88" s="35"/>
      <c r="O88" s="35"/>
    </row>
    <row r="89" spans="1:17" ht="16.5" x14ac:dyDescent="0.25">
      <c r="A89" s="35"/>
      <c r="B89" s="35"/>
      <c r="C89" s="35"/>
      <c r="D89" s="35"/>
      <c r="E89" s="36"/>
      <c r="F89" s="70"/>
      <c r="G89" s="81"/>
      <c r="H89" s="37"/>
      <c r="I89" s="37"/>
      <c r="J89" s="35"/>
      <c r="K89" s="37"/>
      <c r="L89" s="35"/>
      <c r="M89" s="35"/>
      <c r="N89" s="35"/>
      <c r="O89" s="35"/>
    </row>
    <row r="90" spans="1:17" s="31" customFormat="1" ht="16.5" x14ac:dyDescent="0.25">
      <c r="C90" s="38"/>
      <c r="D90" s="94"/>
      <c r="E90" s="94"/>
      <c r="F90" s="69"/>
      <c r="G90" s="95" t="s">
        <v>156</v>
      </c>
      <c r="H90" s="95"/>
      <c r="I90" s="95"/>
      <c r="K90" s="95" t="s">
        <v>157</v>
      </c>
      <c r="L90" s="95"/>
      <c r="M90" s="95"/>
      <c r="N90" s="95"/>
      <c r="O90" s="95"/>
      <c r="P90" s="95"/>
      <c r="Q90" s="87"/>
    </row>
    <row r="91" spans="1:17" ht="16.5" x14ac:dyDescent="0.25">
      <c r="C91" s="33"/>
      <c r="D91" s="91"/>
      <c r="E91" s="91"/>
      <c r="F91" s="70"/>
      <c r="G91" s="91" t="s">
        <v>155</v>
      </c>
      <c r="H91" s="91"/>
      <c r="I91" s="91"/>
      <c r="K91" s="91" t="s">
        <v>155</v>
      </c>
      <c r="L91" s="91"/>
      <c r="M91" s="91"/>
      <c r="N91" s="91"/>
      <c r="O91" s="91"/>
      <c r="P91" s="91"/>
    </row>
    <row r="92" spans="1:17" ht="16.5" x14ac:dyDescent="0.25">
      <c r="C92" s="33"/>
      <c r="D92" s="33"/>
      <c r="E92" s="33"/>
      <c r="F92" s="71"/>
      <c r="K92" s="91" t="s">
        <v>158</v>
      </c>
      <c r="L92" s="91"/>
      <c r="M92" s="91"/>
      <c r="N92" s="91"/>
      <c r="O92" s="91"/>
      <c r="P92" s="91"/>
    </row>
  </sheetData>
  <autoFilter ref="A3:N78" xr:uid="{C4C42111-A823-4CD2-A194-2F3FD3337E6E}"/>
  <mergeCells count="19">
    <mergeCell ref="D81:E81"/>
    <mergeCell ref="G81:I81"/>
    <mergeCell ref="L81:O81"/>
    <mergeCell ref="D91:E91"/>
    <mergeCell ref="G91:I91"/>
    <mergeCell ref="K91:P91"/>
    <mergeCell ref="K92:P92"/>
    <mergeCell ref="A1:P2"/>
    <mergeCell ref="A82:B82"/>
    <mergeCell ref="D82:E82"/>
    <mergeCell ref="G82:I82"/>
    <mergeCell ref="L82:O82"/>
    <mergeCell ref="D90:E90"/>
    <mergeCell ref="G90:I90"/>
    <mergeCell ref="K90:P90"/>
    <mergeCell ref="B5:D5"/>
    <mergeCell ref="B77:F77"/>
    <mergeCell ref="A78:P78"/>
    <mergeCell ref="A81:B81"/>
  </mergeCells>
  <conditionalFormatting sqref="B26:B76 B9:B24">
    <cfRule type="duplicateValues" dxfId="0" priority="8"/>
  </conditionalFormatting>
  <printOptions horizontalCentered="1"/>
  <pageMargins left="0.2" right="0.2" top="0.31" bottom="0.24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(VP&amp;DVNB-QLTS&amp;ML HCM)</dc:creator>
  <cp:lastModifiedBy>Luu Pham Duc (VP&amp;DVNB-QLTS&amp;ML HCM)</cp:lastModifiedBy>
  <dcterms:created xsi:type="dcterms:W3CDTF">2025-05-25T08:25:07Z</dcterms:created>
  <dcterms:modified xsi:type="dcterms:W3CDTF">2025-07-02T11:45:54Z</dcterms:modified>
</cp:coreProperties>
</file>