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are ngocanh\D-ngọcanh\NGOC ANH\2024\4.Thanh lý\CTSC\Phú Thọ\"/>
    </mc:Choice>
  </mc:AlternateContent>
  <bookViews>
    <workbookView xWindow="0" yWindow="0" windowWidth="20490" windowHeight="6225"/>
  </bookViews>
  <sheets>
    <sheet name="Sheet2" sheetId="2" r:id="rId1"/>
  </sheets>
  <definedNames>
    <definedName name="_xlnm._FilterDatabase" localSheetId="0" hidden="1">Sheet2!$A$2:$R$87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2" l="1"/>
  <c r="H88" i="2"/>
  <c r="F88" i="2"/>
  <c r="G78" i="2" l="1"/>
  <c r="H78" i="2"/>
  <c r="F78" i="2"/>
  <c r="G3" i="2" l="1"/>
  <c r="H3" i="2"/>
  <c r="F3" i="2"/>
  <c r="G16" i="2"/>
  <c r="H16" i="2"/>
  <c r="F16" i="2"/>
</calcChain>
</file>

<file path=xl/sharedStrings.xml><?xml version="1.0" encoding="utf-8"?>
<sst xmlns="http://schemas.openxmlformats.org/spreadsheetml/2006/main" count="414" uniqueCount="228">
  <si>
    <t>TT</t>
  </si>
  <si>
    <t>Số Tài sản</t>
  </si>
  <si>
    <t>Mã TS QL</t>
  </si>
  <si>
    <t>Tên tài sản</t>
  </si>
  <si>
    <t>Ngày sử dụng</t>
  </si>
  <si>
    <t>Nguyên giá</t>
  </si>
  <si>
    <t>Đơn vị quản lý</t>
  </si>
  <si>
    <t>Lý do không tận dụng</t>
  </si>
  <si>
    <t>Hỏng</t>
  </si>
  <si>
    <t>Ghế nhân viên</t>
  </si>
  <si>
    <t>Hộc di động</t>
  </si>
  <si>
    <t>Thiết bị công nghệ</t>
  </si>
  <si>
    <t>Máy in sổ PR9</t>
  </si>
  <si>
    <t>Nội thất và điều hòa</t>
  </si>
  <si>
    <t>GTCL  08/07/2024</t>
  </si>
  <si>
    <t>00110610591695</t>
  </si>
  <si>
    <t>Điện thoại IP Fanvill 7941</t>
  </si>
  <si>
    <t>TTKD Phú Thọ</t>
  </si>
  <si>
    <t>00110610583338</t>
  </si>
  <si>
    <t>SWITCH 24 cổng SF500-24-K9-G5</t>
  </si>
  <si>
    <t>00110610583337</t>
  </si>
  <si>
    <t>TBVP00003560</t>
  </si>
  <si>
    <t>Máy SCAN FUJITSU FI-6130</t>
  </si>
  <si>
    <t>00110984889110</t>
  </si>
  <si>
    <t>VHKQ Chi nhánh Phú Thọ</t>
  </si>
  <si>
    <t>00110061058563</t>
  </si>
  <si>
    <t>Dịch vụ hỗ trợ Phú Thọ</t>
  </si>
  <si>
    <t>00110061058564</t>
  </si>
  <si>
    <t>TBVP00003550</t>
  </si>
  <si>
    <t>Máy in D520 2</t>
  </si>
  <si>
    <t>00110984876599</t>
  </si>
  <si>
    <t>Hệ thống PCCC, báo động.</t>
  </si>
  <si>
    <t>NTVP00016877</t>
  </si>
  <si>
    <t>Ghế da Hoà Phát Trưởng Phòng</t>
  </si>
  <si>
    <t>Hậu kiểm Phú Thọ</t>
  </si>
  <si>
    <t>NTVP00016986</t>
  </si>
  <si>
    <t>GHẾ MANAGER</t>
  </si>
  <si>
    <t>00110610588270</t>
  </si>
  <si>
    <t>Ghế lưới Hòa Phát GL101</t>
  </si>
  <si>
    <t>00110610588269</t>
  </si>
  <si>
    <t>NTVP00016926</t>
  </si>
  <si>
    <t>GHẾ BĂNG CHỜ 4 CHỖ KV LỄ TÂN TẦNG 2</t>
  </si>
  <si>
    <t>NTVP00016917</t>
  </si>
  <si>
    <t>Ghế TP da thật HP SG350H</t>
  </si>
  <si>
    <t>00110610588268</t>
  </si>
  <si>
    <t>NTVP00016985</t>
  </si>
  <si>
    <t>Ghế da HP GĐ</t>
  </si>
  <si>
    <t>00110984887774</t>
  </si>
  <si>
    <t>00110984888849</t>
  </si>
  <si>
    <t>NTVP00016941</t>
  </si>
  <si>
    <t>BÀN RM</t>
  </si>
  <si>
    <t>00110610588265</t>
  </si>
  <si>
    <t>Bàn làm việc (1.4x0.7x0.75) m</t>
  </si>
  <si>
    <t>NTVP00016990</t>
  </si>
  <si>
    <t>BÀN GIÁM ĐỐC</t>
  </si>
  <si>
    <t>00110610588266</t>
  </si>
  <si>
    <t>Bàn làm việc (1600x1400x700)</t>
  </si>
  <si>
    <t>00110984883830</t>
  </si>
  <si>
    <t>NTVP00016922</t>
  </si>
  <si>
    <t>BỘ BÀN GHẾ KHÁCH CHỜ TẦNG 2</t>
  </si>
  <si>
    <t>0180_0061050860</t>
  </si>
  <si>
    <t>Nhập 01 bàn làm việc cho Lê Thị Thu Hương KHCN Phú Thọ</t>
  </si>
  <si>
    <t>NTVP00016976</t>
  </si>
  <si>
    <t>BỘ BÀN LÀM VIỆC CSO</t>
  </si>
  <si>
    <t>NTVP00030341</t>
  </si>
  <si>
    <t>bàn họp gỗ Verneer sơn PUCC</t>
  </si>
  <si>
    <t>NTVP00016980</t>
  </si>
  <si>
    <t>0180_0061050861</t>
  </si>
  <si>
    <t>0180_0061050859</t>
  </si>
  <si>
    <t>NTVP00016972</t>
  </si>
  <si>
    <t>BÀN LÀM VIỆC CSO</t>
  </si>
  <si>
    <t>NTVP00016964</t>
  </si>
  <si>
    <t>00110610588264</t>
  </si>
  <si>
    <t>00110984883829</t>
  </si>
  <si>
    <t>NTVP00016968</t>
  </si>
  <si>
    <t>NTVP00016953</t>
  </si>
  <si>
    <t>00110610578619</t>
  </si>
  <si>
    <t>Bộ bàn làm việc nhân viên</t>
  </si>
  <si>
    <t>NTVP00016949</t>
  </si>
  <si>
    <t>NTVP00016945</t>
  </si>
  <si>
    <t>00110610578618</t>
  </si>
  <si>
    <t>01800061058584</t>
  </si>
  <si>
    <t>Bộ giá sắt lưu chứng từ</t>
  </si>
  <si>
    <t>NTVP00016958</t>
  </si>
  <si>
    <t>BỘ BÀN GHẾ SẢNH CHỜ VIP TẦNG 2</t>
  </si>
  <si>
    <t>NTVP00016816</t>
  </si>
  <si>
    <t>Bộ bàn ghế phòng VIP tầng 1</t>
  </si>
  <si>
    <t>NTVP00016994</t>
  </si>
  <si>
    <t>Bộ bàn ghế phòng VIP (01 sofa góc, bàn nước)</t>
  </si>
  <si>
    <t>NTVP00016959</t>
  </si>
  <si>
    <t>NTVP00016923</t>
  </si>
  <si>
    <t>Hệ thống sofa tròn tầng 2</t>
  </si>
  <si>
    <t>00110610588267</t>
  </si>
  <si>
    <t>00110610582415</t>
  </si>
  <si>
    <t>Bàn Làm việc (1.4x0,6x0,75)</t>
  </si>
  <si>
    <t>NTVP00016940</t>
  </si>
  <si>
    <t>TỦ THẤP KV RM</t>
  </si>
  <si>
    <t>NTVP00016979</t>
  </si>
  <si>
    <t>TỦ THẤP TẦNG 2</t>
  </si>
  <si>
    <t>NTVP00016983</t>
  </si>
  <si>
    <t>TỦ THẤP</t>
  </si>
  <si>
    <t>NTVP00016988</t>
  </si>
  <si>
    <t>TỦ THẤP PHÒNG VIP</t>
  </si>
  <si>
    <t>NTVP00016909</t>
  </si>
  <si>
    <t>NTVP00016967</t>
  </si>
  <si>
    <t>NTVP00016935</t>
  </si>
  <si>
    <t>TỦ THẤP KV GIAO DỊCH</t>
  </si>
  <si>
    <t>NTVP00016971</t>
  </si>
  <si>
    <t>NTVP00016963</t>
  </si>
  <si>
    <t>NTVP00016975</t>
  </si>
  <si>
    <t>NTVP00016991</t>
  </si>
  <si>
    <t>HỆ TỦ CAO SÁT TRẦN</t>
  </si>
  <si>
    <t>NTVP00016937</t>
  </si>
  <si>
    <t>NTVP00016948</t>
  </si>
  <si>
    <t>NTVP00016952</t>
  </si>
  <si>
    <t>NTVP00016944</t>
  </si>
  <si>
    <t>NTVP00016915</t>
  </si>
  <si>
    <t>01 tủ tài liệu sắt cho Tổ thẻ 71 tại HBT</t>
  </si>
  <si>
    <t>TBDL0004041</t>
  </si>
  <si>
    <t>MÁY ĐIỀU HÒA CASSETTE 2 CHIỀU, CS 28.000 BTU</t>
  </si>
  <si>
    <t>TBDL00004028</t>
  </si>
  <si>
    <t>Máy điều hoà NAGAKAWA 12.000 BTU</t>
  </si>
  <si>
    <t>TBDL00004058</t>
  </si>
  <si>
    <t>máy điều hoà NAGAKAWA 18000 BTU</t>
  </si>
  <si>
    <t>TBDL00004049</t>
  </si>
  <si>
    <t>Điều hòa nhiệt độ Nagakawa 18000BTU 2 chiều</t>
  </si>
  <si>
    <t>CSTS90000109</t>
  </si>
  <si>
    <t>Hệ thống quầy giao dịch</t>
  </si>
  <si>
    <t>Các tài sản còn lại</t>
  </si>
  <si>
    <t>CSTS00001401</t>
  </si>
  <si>
    <t>Bảng lãi INOX có chân</t>
  </si>
  <si>
    <t>TBVP00003547</t>
  </si>
  <si>
    <t>Máy hút ẩm Winix SDH-3401</t>
  </si>
  <si>
    <t>0011_0610584402</t>
  </si>
  <si>
    <t>Hộp tiền loại dự phòng cho máy ATM Opteva Diebold</t>
  </si>
  <si>
    <t>00110610597752</t>
  </si>
  <si>
    <t>Khay tiền Cassette cho máy ATM Diebold</t>
  </si>
  <si>
    <t>0011_0610584395</t>
  </si>
  <si>
    <t>0011_0061041267</t>
  </si>
  <si>
    <t>MÁY BÓ THẾP BINDER V5</t>
  </si>
  <si>
    <t>0011_0061040565</t>
  </si>
  <si>
    <t>Máy đếm tiền và kiểm tra tiền giả VL68</t>
  </si>
  <si>
    <t>0011_0061040715</t>
  </si>
  <si>
    <t>00110610603996</t>
  </si>
  <si>
    <t>Máy đếm tiền Modul 8800 LED</t>
  </si>
  <si>
    <t>I</t>
  </si>
  <si>
    <t>II</t>
  </si>
  <si>
    <t>Không phù hợp mô hình</t>
  </si>
  <si>
    <t>Không sử dụng</t>
  </si>
  <si>
    <t>PL01 - Danh sách tài sản thanh lý MSB Phú Thọ</t>
  </si>
  <si>
    <t>ITMA90000282</t>
  </si>
  <si>
    <t>ADC KRONE</t>
  </si>
  <si>
    <t>ITMA90000280</t>
  </si>
  <si>
    <t>ITMA90000281</t>
  </si>
  <si>
    <t>thay thế partch panel</t>
  </si>
  <si>
    <t>366217</t>
  </si>
  <si>
    <t>346739</t>
  </si>
  <si>
    <t>346672</t>
  </si>
  <si>
    <t>346577</t>
  </si>
  <si>
    <t>366282</t>
  </si>
  <si>
    <t>326575</t>
  </si>
  <si>
    <t>366113</t>
  </si>
  <si>
    <t>366128</t>
  </si>
  <si>
    <t>366114</t>
  </si>
  <si>
    <t>366286</t>
  </si>
  <si>
    <t>366124</t>
  </si>
  <si>
    <t>366200</t>
  </si>
  <si>
    <t>366210</t>
  </si>
  <si>
    <t>346826</t>
  </si>
  <si>
    <t>346745</t>
  </si>
  <si>
    <t>366453</t>
  </si>
  <si>
    <t>366463</t>
  </si>
  <si>
    <t>366285</t>
  </si>
  <si>
    <t>366116</t>
  </si>
  <si>
    <t>346742</t>
  </si>
  <si>
    <t>366377</t>
  </si>
  <si>
    <t>366119</t>
  </si>
  <si>
    <t>366118</t>
  </si>
  <si>
    <t>366297</t>
  </si>
  <si>
    <t>366302</t>
  </si>
  <si>
    <t>366120</t>
  </si>
  <si>
    <t>366046</t>
  </si>
  <si>
    <t>366293</t>
  </si>
  <si>
    <t>366203</t>
  </si>
  <si>
    <t>366125</t>
  </si>
  <si>
    <t>346654</t>
  </si>
  <si>
    <t>366208</t>
  </si>
  <si>
    <t>366469</t>
  </si>
  <si>
    <t>366035</t>
  </si>
  <si>
    <t>366467</t>
  </si>
  <si>
    <t>365947</t>
  </si>
  <si>
    <t>366464</t>
  </si>
  <si>
    <t>366205</t>
  </si>
  <si>
    <t>366207</t>
  </si>
  <si>
    <t>366385</t>
  </si>
  <si>
    <t>366373</t>
  </si>
  <si>
    <t>366367</t>
  </si>
  <si>
    <t>366298</t>
  </si>
  <si>
    <t>366452</t>
  </si>
  <si>
    <t>366112</t>
  </si>
  <si>
    <t>366047</t>
  </si>
  <si>
    <t>366299</t>
  </si>
  <si>
    <t>366289</t>
  </si>
  <si>
    <t>366291</t>
  </si>
  <si>
    <t>366132</t>
  </si>
  <si>
    <t>366383</t>
  </si>
  <si>
    <t>366287</t>
  </si>
  <si>
    <t>366202</t>
  </si>
  <si>
    <t>366213</t>
  </si>
  <si>
    <t>366370</t>
  </si>
  <si>
    <t>366468</t>
  </si>
  <si>
    <t>366466</t>
  </si>
  <si>
    <t>365946</t>
  </si>
  <si>
    <t>346579</t>
  </si>
  <si>
    <t>366122</t>
  </si>
  <si>
    <t>346578</t>
  </si>
  <si>
    <t>365965</t>
  </si>
  <si>
    <t>326572</t>
  </si>
  <si>
    <t>366044</t>
  </si>
  <si>
    <t>366215</t>
  </si>
  <si>
    <t>366126</t>
  </si>
  <si>
    <t>366218</t>
  </si>
  <si>
    <t>366211</t>
  </si>
  <si>
    <t>Tài sản sử dụng lâu, không phù hợp mô hình</t>
  </si>
  <si>
    <t>Hỏng do bị sét đánh</t>
  </si>
  <si>
    <t>Số lượng</t>
  </si>
  <si>
    <t>III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</si>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</sst>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;[Red]#,##0"/>
    <numFmt numFmtId="166" formatCode="dd\/mm\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4" fontId="0" fillId="0" borderId="0" xfId="0" applyNumberFormat="1"/>
    <xf numFmtId="164" fontId="0" fillId="0" borderId="0" xfId="1" applyNumberFormat="1" applyFont="1"/>
    <xf numFmtId="164" fontId="3" fillId="0" borderId="3" xfId="1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14" fontId="3" fillId="0" borderId="9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164" fontId="3" fillId="0" borderId="9" xfId="1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3" borderId="10" xfId="0" applyFont="1" applyFill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top" wrapText="1"/>
    </xf>
    <xf numFmtId="49" fontId="3" fillId="0" borderId="3" xfId="1" applyNumberFormat="1" applyFont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/>
    <xf numFmtId="49" fontId="7" fillId="2" borderId="3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 wrapText="1"/>
    </xf>
    <xf numFmtId="166" fontId="7" fillId="2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6" fillId="0" borderId="3" xfId="0" applyFont="1" applyBorder="1" applyAlignment="1">
      <alignment horizontal="left"/>
    </xf>
    <xf numFmtId="0" fontId="4" fillId="2" borderId="3" xfId="0" applyFont="1" applyFill="1" applyBorder="1" applyAlignment="1">
      <alignment horizontal="right" vertical="center" wrapText="1"/>
    </xf>
    <xf numFmtId="49" fontId="7" fillId="2" borderId="7" xfId="0" applyNumberFormat="1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left" vertical="center" wrapText="1"/>
    </xf>
    <xf numFmtId="166" fontId="7" fillId="2" borderId="7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left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workbookViewId="0">
      <selection activeCell="B88" sqref="B88:E88"/>
    </sheetView>
  </sheetViews>
  <sheetFormatPr defaultRowHeight="15" x14ac:dyDescent="0.25"/>
  <cols>
    <col min="1" max="1" width="6.28515625" customWidth="1"/>
    <col min="2" max="2" width="9.28515625" style="10" bestFit="1" customWidth="1"/>
    <col min="3" max="3" width="14.85546875" customWidth="1"/>
    <col min="4" max="4" width="13.85546875" customWidth="1"/>
    <col min="5" max="5" width="10.140625" bestFit="1" customWidth="1"/>
    <col min="6" max="6" width="14" bestFit="1" customWidth="1"/>
    <col min="7" max="7" width="13.42578125" customWidth="1"/>
    <col min="8" max="8" width="9.42578125" style="19" bestFit="1" customWidth="1"/>
    <col min="9" max="9" width="12.28515625" customWidth="1"/>
    <col min="10" max="10" width="10.5703125" customWidth="1"/>
    <col min="11" max="11" width="20.28515625" customWidth="1"/>
    <col min="12" max="12" width="12" style="4" customWidth="1"/>
    <col min="13" max="13" width="12" style="5" customWidth="1"/>
  </cols>
  <sheetData>
    <row r="1" spans="1:14" ht="15.75" x14ac:dyDescent="0.25">
      <c r="A1" s="23" t="s">
        <v>149</v>
      </c>
      <c r="B1" s="24"/>
      <c r="C1" s="24"/>
      <c r="D1" s="24"/>
      <c r="E1" s="24"/>
      <c r="F1" s="24"/>
      <c r="G1" s="24"/>
      <c r="H1" s="24"/>
      <c r="I1" s="24"/>
      <c r="J1" s="24"/>
    </row>
    <row r="2" spans="1:14" ht="24" x14ac:dyDescent="0.25">
      <c r="A2" s="1" t="s">
        <v>0</v>
      </c>
      <c r="B2" s="15" t="s">
        <v>1</v>
      </c>
      <c r="C2" s="1" t="s">
        <v>2</v>
      </c>
      <c r="D2" s="1" t="s">
        <v>3</v>
      </c>
      <c r="E2" s="7" t="s">
        <v>4</v>
      </c>
      <c r="F2" s="3" t="s">
        <v>5</v>
      </c>
      <c r="G2" s="3" t="s">
        <v>14</v>
      </c>
      <c r="H2" s="2" t="s">
        <v>225</v>
      </c>
      <c r="I2" s="1" t="s">
        <v>7</v>
      </c>
      <c r="J2" s="1" t="s">
        <v>6</v>
      </c>
      <c r="K2" s="8"/>
      <c r="L2" s="9"/>
      <c r="M2" s="11"/>
      <c r="N2" s="8"/>
    </row>
    <row r="3" spans="1:14" ht="15" customHeight="1" x14ac:dyDescent="0.25">
      <c r="A3" s="1" t="s">
        <v>145</v>
      </c>
      <c r="B3" s="20" t="s">
        <v>11</v>
      </c>
      <c r="C3" s="21"/>
      <c r="D3" s="22"/>
      <c r="E3" s="7"/>
      <c r="F3" s="6">
        <f>SUM(F4:F15)</f>
        <v>114985055</v>
      </c>
      <c r="G3" s="6">
        <f>SUM(G4:G15)</f>
        <v>12688221.15</v>
      </c>
      <c r="H3" s="18">
        <f>SUM(H4:H15)</f>
        <v>12</v>
      </c>
      <c r="I3" s="1"/>
      <c r="J3" s="1"/>
      <c r="M3"/>
    </row>
    <row r="4" spans="1:14" ht="24" x14ac:dyDescent="0.25">
      <c r="A4" s="25">
        <v>1</v>
      </c>
      <c r="B4" s="26" t="s">
        <v>155</v>
      </c>
      <c r="C4" s="26" t="s">
        <v>15</v>
      </c>
      <c r="D4" s="27" t="s">
        <v>16</v>
      </c>
      <c r="E4" s="28">
        <v>43486</v>
      </c>
      <c r="F4" s="29">
        <v>1293600</v>
      </c>
      <c r="G4" s="29">
        <v>0</v>
      </c>
      <c r="H4" s="29">
        <v>1</v>
      </c>
      <c r="I4" s="31" t="s">
        <v>8</v>
      </c>
      <c r="J4" s="32" t="s">
        <v>17</v>
      </c>
      <c r="M4"/>
    </row>
    <row r="5" spans="1:14" ht="24" x14ac:dyDescent="0.25">
      <c r="A5" s="25">
        <v>2</v>
      </c>
      <c r="B5" s="26" t="s">
        <v>156</v>
      </c>
      <c r="C5" s="26" t="s">
        <v>18</v>
      </c>
      <c r="D5" s="27" t="s">
        <v>19</v>
      </c>
      <c r="E5" s="28">
        <v>43262</v>
      </c>
      <c r="F5" s="29">
        <v>7348000</v>
      </c>
      <c r="G5" s="29">
        <v>0</v>
      </c>
      <c r="H5" s="29">
        <v>1</v>
      </c>
      <c r="I5" s="33" t="s">
        <v>224</v>
      </c>
      <c r="J5" s="32" t="s">
        <v>17</v>
      </c>
      <c r="M5"/>
    </row>
    <row r="6" spans="1:14" ht="24" x14ac:dyDescent="0.25">
      <c r="A6" s="25">
        <v>3</v>
      </c>
      <c r="B6" s="26" t="s">
        <v>157</v>
      </c>
      <c r="C6" s="26" t="s">
        <v>20</v>
      </c>
      <c r="D6" s="27" t="s">
        <v>19</v>
      </c>
      <c r="E6" s="28">
        <v>43262</v>
      </c>
      <c r="F6" s="29">
        <v>7348000</v>
      </c>
      <c r="G6" s="29">
        <v>0</v>
      </c>
      <c r="H6" s="29">
        <v>1</v>
      </c>
      <c r="I6" s="33" t="s">
        <v>224</v>
      </c>
      <c r="J6" s="32" t="s">
        <v>17</v>
      </c>
      <c r="M6"/>
    </row>
    <row r="7" spans="1:14" ht="36" x14ac:dyDescent="0.25">
      <c r="A7" s="25">
        <v>4</v>
      </c>
      <c r="B7" s="26" t="s">
        <v>158</v>
      </c>
      <c r="C7" s="26" t="s">
        <v>21</v>
      </c>
      <c r="D7" s="27" t="s">
        <v>22</v>
      </c>
      <c r="E7" s="28">
        <v>40595</v>
      </c>
      <c r="F7" s="29">
        <v>18037500</v>
      </c>
      <c r="G7" s="29">
        <v>0</v>
      </c>
      <c r="H7" s="29">
        <v>1</v>
      </c>
      <c r="I7" s="33" t="s">
        <v>8</v>
      </c>
      <c r="J7" s="32" t="s">
        <v>17</v>
      </c>
      <c r="M7"/>
    </row>
    <row r="8" spans="1:14" ht="36" x14ac:dyDescent="0.25">
      <c r="A8" s="25">
        <v>5</v>
      </c>
      <c r="B8" s="26">
        <v>333198</v>
      </c>
      <c r="C8" s="26" t="s">
        <v>23</v>
      </c>
      <c r="D8" s="27" t="s">
        <v>12</v>
      </c>
      <c r="E8" s="28">
        <v>44490</v>
      </c>
      <c r="F8" s="29">
        <v>11770000</v>
      </c>
      <c r="G8" s="29">
        <v>0</v>
      </c>
      <c r="H8" s="29">
        <v>1</v>
      </c>
      <c r="I8" s="31" t="s">
        <v>148</v>
      </c>
      <c r="J8" s="32" t="s">
        <v>24</v>
      </c>
      <c r="M8"/>
    </row>
    <row r="9" spans="1:14" ht="24" x14ac:dyDescent="0.25">
      <c r="A9" s="25">
        <v>6</v>
      </c>
      <c r="B9" s="26">
        <v>365951</v>
      </c>
      <c r="C9" s="26" t="s">
        <v>25</v>
      </c>
      <c r="D9" s="27" t="s">
        <v>12</v>
      </c>
      <c r="E9" s="28">
        <v>42689</v>
      </c>
      <c r="F9" s="29">
        <v>11880000</v>
      </c>
      <c r="G9" s="29">
        <v>0</v>
      </c>
      <c r="H9" s="29">
        <v>1</v>
      </c>
      <c r="I9" s="33" t="s">
        <v>8</v>
      </c>
      <c r="J9" s="32" t="s">
        <v>26</v>
      </c>
      <c r="M9"/>
    </row>
    <row r="10" spans="1:14" ht="24" x14ac:dyDescent="0.25">
      <c r="A10" s="25">
        <v>7</v>
      </c>
      <c r="B10" s="26" t="s">
        <v>159</v>
      </c>
      <c r="C10" s="26" t="s">
        <v>27</v>
      </c>
      <c r="D10" s="27" t="s">
        <v>12</v>
      </c>
      <c r="E10" s="28">
        <v>42689</v>
      </c>
      <c r="F10" s="29">
        <v>11880000</v>
      </c>
      <c r="G10" s="29">
        <v>0</v>
      </c>
      <c r="H10" s="29">
        <v>1</v>
      </c>
      <c r="I10" s="33" t="s">
        <v>8</v>
      </c>
      <c r="J10" s="32" t="s">
        <v>17</v>
      </c>
      <c r="M10"/>
    </row>
    <row r="11" spans="1:14" ht="36" x14ac:dyDescent="0.25">
      <c r="A11" s="25">
        <v>8</v>
      </c>
      <c r="B11" s="26">
        <v>366457</v>
      </c>
      <c r="C11" s="26" t="s">
        <v>28</v>
      </c>
      <c r="D11" s="27" t="s">
        <v>29</v>
      </c>
      <c r="E11" s="28">
        <v>41039</v>
      </c>
      <c r="F11" s="29">
        <v>4363636</v>
      </c>
      <c r="G11" s="29">
        <v>0</v>
      </c>
      <c r="H11" s="29">
        <v>1</v>
      </c>
      <c r="I11" s="31" t="s">
        <v>148</v>
      </c>
      <c r="J11" s="32" t="s">
        <v>24</v>
      </c>
      <c r="M11"/>
    </row>
    <row r="12" spans="1:14" ht="24" x14ac:dyDescent="0.25">
      <c r="A12" s="25">
        <v>9</v>
      </c>
      <c r="B12" s="26" t="s">
        <v>160</v>
      </c>
      <c r="C12" s="26" t="s">
        <v>30</v>
      </c>
      <c r="D12" s="27" t="s">
        <v>31</v>
      </c>
      <c r="E12" s="28">
        <v>43563</v>
      </c>
      <c r="F12" s="29">
        <v>35616900</v>
      </c>
      <c r="G12" s="29">
        <v>12688221.15</v>
      </c>
      <c r="H12" s="29">
        <v>1</v>
      </c>
      <c r="I12" s="33" t="s">
        <v>224</v>
      </c>
      <c r="J12" s="32" t="s">
        <v>17</v>
      </c>
      <c r="M12"/>
    </row>
    <row r="13" spans="1:14" ht="24" x14ac:dyDescent="0.25">
      <c r="A13" s="25">
        <v>10</v>
      </c>
      <c r="B13" s="26">
        <v>366129</v>
      </c>
      <c r="C13" s="26" t="s">
        <v>150</v>
      </c>
      <c r="D13" s="27" t="s">
        <v>151</v>
      </c>
      <c r="E13" s="28">
        <v>41235</v>
      </c>
      <c r="F13" s="29">
        <v>1815807</v>
      </c>
      <c r="G13" s="29">
        <v>0</v>
      </c>
      <c r="H13" s="29">
        <v>1</v>
      </c>
      <c r="I13" s="33" t="s">
        <v>154</v>
      </c>
      <c r="J13" s="32" t="s">
        <v>17</v>
      </c>
      <c r="M13"/>
    </row>
    <row r="14" spans="1:14" ht="24" x14ac:dyDescent="0.25">
      <c r="A14" s="25">
        <v>11</v>
      </c>
      <c r="B14" s="26">
        <v>1346559</v>
      </c>
      <c r="C14" s="26" t="s">
        <v>152</v>
      </c>
      <c r="D14" s="27" t="s">
        <v>151</v>
      </c>
      <c r="E14" s="28">
        <v>41235</v>
      </c>
      <c r="F14" s="29">
        <v>1815806</v>
      </c>
      <c r="G14" s="29">
        <v>0</v>
      </c>
      <c r="H14" s="29">
        <v>1</v>
      </c>
      <c r="I14" s="33" t="s">
        <v>154</v>
      </c>
      <c r="J14" s="32" t="s">
        <v>17</v>
      </c>
      <c r="M14"/>
    </row>
    <row r="15" spans="1:14" ht="24" x14ac:dyDescent="0.25">
      <c r="A15" s="25">
        <v>12</v>
      </c>
      <c r="B15" s="26">
        <v>366284</v>
      </c>
      <c r="C15" s="26" t="s">
        <v>153</v>
      </c>
      <c r="D15" s="27" t="s">
        <v>151</v>
      </c>
      <c r="E15" s="28">
        <v>41235</v>
      </c>
      <c r="F15" s="29">
        <v>1815806</v>
      </c>
      <c r="G15" s="29">
        <v>0</v>
      </c>
      <c r="H15" s="29">
        <v>1</v>
      </c>
      <c r="I15" s="33" t="s">
        <v>154</v>
      </c>
      <c r="J15" s="32" t="s">
        <v>17</v>
      </c>
      <c r="M15"/>
    </row>
    <row r="16" spans="1:14" x14ac:dyDescent="0.25">
      <c r="A16" s="1" t="s">
        <v>146</v>
      </c>
      <c r="B16" s="20" t="s">
        <v>13</v>
      </c>
      <c r="C16" s="21"/>
      <c r="D16" s="22"/>
      <c r="E16" s="7"/>
      <c r="F16" s="3">
        <f>SUM(F17:F77)</f>
        <v>273669912.89999998</v>
      </c>
      <c r="G16" s="17">
        <f>SUM(G17:G77)</f>
        <v>0</v>
      </c>
      <c r="H16" s="18">
        <f>SUM(H17:H77)</f>
        <v>61</v>
      </c>
      <c r="I16" s="1"/>
      <c r="J16" s="1"/>
      <c r="M16"/>
    </row>
    <row r="17" spans="1:14" ht="24" x14ac:dyDescent="0.25">
      <c r="A17" s="34">
        <v>1</v>
      </c>
      <c r="B17" s="35">
        <v>366042</v>
      </c>
      <c r="C17" s="26" t="s">
        <v>32</v>
      </c>
      <c r="D17" s="27" t="s">
        <v>33</v>
      </c>
      <c r="E17" s="28">
        <v>40176</v>
      </c>
      <c r="F17" s="29">
        <v>1520000</v>
      </c>
      <c r="G17" s="29">
        <v>0</v>
      </c>
      <c r="H17" s="36">
        <v>1</v>
      </c>
      <c r="I17" s="33" t="s">
        <v>8</v>
      </c>
      <c r="J17" s="32" t="s">
        <v>34</v>
      </c>
      <c r="M17"/>
    </row>
    <row r="18" spans="1:14" ht="24" x14ac:dyDescent="0.25">
      <c r="A18" s="34">
        <v>2</v>
      </c>
      <c r="B18" s="35" t="s">
        <v>161</v>
      </c>
      <c r="C18" s="26" t="s">
        <v>35</v>
      </c>
      <c r="D18" s="27" t="s">
        <v>36</v>
      </c>
      <c r="E18" s="28">
        <v>41235</v>
      </c>
      <c r="F18" s="29">
        <v>2725626</v>
      </c>
      <c r="G18" s="29">
        <v>0</v>
      </c>
      <c r="H18" s="36">
        <v>1</v>
      </c>
      <c r="I18" s="33" t="s">
        <v>8</v>
      </c>
      <c r="J18" s="32" t="s">
        <v>17</v>
      </c>
      <c r="M18"/>
    </row>
    <row r="19" spans="1:14" ht="24" x14ac:dyDescent="0.25">
      <c r="A19" s="34">
        <v>3</v>
      </c>
      <c r="B19" s="35" t="s">
        <v>162</v>
      </c>
      <c r="C19" s="26" t="s">
        <v>37</v>
      </c>
      <c r="D19" s="27" t="s">
        <v>38</v>
      </c>
      <c r="E19" s="28">
        <v>43222</v>
      </c>
      <c r="F19" s="29">
        <v>806250</v>
      </c>
      <c r="G19" s="29">
        <v>0</v>
      </c>
      <c r="H19" s="36">
        <v>1</v>
      </c>
      <c r="I19" s="30" t="s">
        <v>147</v>
      </c>
      <c r="J19" s="32" t="s">
        <v>17</v>
      </c>
      <c r="M19"/>
    </row>
    <row r="20" spans="1:14" ht="24" x14ac:dyDescent="0.25">
      <c r="A20" s="34">
        <v>4</v>
      </c>
      <c r="B20" s="35" t="s">
        <v>163</v>
      </c>
      <c r="C20" s="26" t="s">
        <v>39</v>
      </c>
      <c r="D20" s="27" t="s">
        <v>38</v>
      </c>
      <c r="E20" s="28">
        <v>43222</v>
      </c>
      <c r="F20" s="29">
        <v>806250</v>
      </c>
      <c r="G20" s="29">
        <v>0</v>
      </c>
      <c r="H20" s="36">
        <v>1</v>
      </c>
      <c r="I20" s="33" t="s">
        <v>8</v>
      </c>
      <c r="J20" s="32" t="s">
        <v>17</v>
      </c>
      <c r="M20"/>
    </row>
    <row r="21" spans="1:14" ht="48" x14ac:dyDescent="0.25">
      <c r="A21" s="34">
        <v>5</v>
      </c>
      <c r="B21" s="35" t="s">
        <v>164</v>
      </c>
      <c r="C21" s="26" t="s">
        <v>40</v>
      </c>
      <c r="D21" s="27" t="s">
        <v>41</v>
      </c>
      <c r="E21" s="28">
        <v>41235</v>
      </c>
      <c r="F21" s="29">
        <v>5256564</v>
      </c>
      <c r="G21" s="29">
        <v>0</v>
      </c>
      <c r="H21" s="36">
        <v>1</v>
      </c>
      <c r="I21" s="30" t="s">
        <v>223</v>
      </c>
      <c r="J21" s="32" t="s">
        <v>17</v>
      </c>
      <c r="M21"/>
    </row>
    <row r="22" spans="1:14" ht="24" x14ac:dyDescent="0.25">
      <c r="A22" s="34">
        <v>6</v>
      </c>
      <c r="B22" s="35" t="s">
        <v>165</v>
      </c>
      <c r="C22" s="26" t="s">
        <v>42</v>
      </c>
      <c r="D22" s="27" t="s">
        <v>43</v>
      </c>
      <c r="E22" s="28">
        <v>40140</v>
      </c>
      <c r="F22" s="29">
        <v>1520000</v>
      </c>
      <c r="G22" s="29">
        <v>0</v>
      </c>
      <c r="H22" s="36">
        <v>1</v>
      </c>
      <c r="I22" s="33" t="s">
        <v>8</v>
      </c>
      <c r="J22" s="32" t="s">
        <v>17</v>
      </c>
      <c r="M22"/>
    </row>
    <row r="23" spans="1:14" ht="24" x14ac:dyDescent="0.25">
      <c r="A23" s="34">
        <v>7</v>
      </c>
      <c r="B23" s="35" t="s">
        <v>166</v>
      </c>
      <c r="C23" s="26" t="s">
        <v>44</v>
      </c>
      <c r="D23" s="27" t="s">
        <v>38</v>
      </c>
      <c r="E23" s="28">
        <v>43222</v>
      </c>
      <c r="F23" s="29">
        <v>806250</v>
      </c>
      <c r="G23" s="29">
        <v>0</v>
      </c>
      <c r="H23" s="36">
        <v>1</v>
      </c>
      <c r="I23" s="30" t="s">
        <v>147</v>
      </c>
      <c r="J23" s="32" t="s">
        <v>17</v>
      </c>
      <c r="M23"/>
    </row>
    <row r="24" spans="1:14" ht="24" x14ac:dyDescent="0.25">
      <c r="A24" s="34">
        <v>8</v>
      </c>
      <c r="B24" s="35" t="s">
        <v>167</v>
      </c>
      <c r="C24" s="26" t="s">
        <v>45</v>
      </c>
      <c r="D24" s="27" t="s">
        <v>46</v>
      </c>
      <c r="E24" s="28">
        <v>40176</v>
      </c>
      <c r="F24" s="29">
        <v>2590000</v>
      </c>
      <c r="G24" s="29">
        <v>0</v>
      </c>
      <c r="H24" s="36">
        <v>1</v>
      </c>
      <c r="I24" s="33" t="s">
        <v>8</v>
      </c>
      <c r="J24" s="32" t="s">
        <v>17</v>
      </c>
      <c r="M24"/>
    </row>
    <row r="25" spans="1:14" ht="24" x14ac:dyDescent="0.25">
      <c r="A25" s="34">
        <v>9</v>
      </c>
      <c r="B25" s="35" t="s">
        <v>168</v>
      </c>
      <c r="C25" s="26" t="s">
        <v>47</v>
      </c>
      <c r="D25" s="27" t="s">
        <v>9</v>
      </c>
      <c r="E25" s="28">
        <v>44362</v>
      </c>
      <c r="F25" s="29">
        <v>550000</v>
      </c>
      <c r="G25" s="29">
        <v>0</v>
      </c>
      <c r="H25" s="29">
        <v>1</v>
      </c>
      <c r="I25" s="31" t="s">
        <v>147</v>
      </c>
      <c r="J25" s="32" t="s">
        <v>17</v>
      </c>
      <c r="M25"/>
    </row>
    <row r="26" spans="1:14" ht="24" x14ac:dyDescent="0.25">
      <c r="A26" s="34">
        <v>10</v>
      </c>
      <c r="B26" s="35" t="s">
        <v>169</v>
      </c>
      <c r="C26" s="26" t="s">
        <v>48</v>
      </c>
      <c r="D26" s="27" t="s">
        <v>9</v>
      </c>
      <c r="E26" s="28">
        <v>44479</v>
      </c>
      <c r="F26" s="29">
        <v>880000</v>
      </c>
      <c r="G26" s="29">
        <v>0</v>
      </c>
      <c r="H26" s="29">
        <v>1</v>
      </c>
      <c r="I26" s="31" t="s">
        <v>147</v>
      </c>
      <c r="J26" s="32" t="s">
        <v>17</v>
      </c>
      <c r="M26"/>
    </row>
    <row r="27" spans="1:14" ht="24" x14ac:dyDescent="0.25">
      <c r="A27" s="34">
        <v>11</v>
      </c>
      <c r="B27" s="35" t="s">
        <v>170</v>
      </c>
      <c r="C27" s="26" t="s">
        <v>49</v>
      </c>
      <c r="D27" s="27" t="s">
        <v>50</v>
      </c>
      <c r="E27" s="28">
        <v>41235</v>
      </c>
      <c r="F27" s="29">
        <v>2567929</v>
      </c>
      <c r="G27" s="29">
        <v>0</v>
      </c>
      <c r="H27" s="29">
        <v>1</v>
      </c>
      <c r="I27" s="31" t="s">
        <v>8</v>
      </c>
      <c r="J27" s="32" t="s">
        <v>17</v>
      </c>
      <c r="M27"/>
    </row>
    <row r="28" spans="1:14" ht="24" x14ac:dyDescent="0.25">
      <c r="A28" s="34">
        <v>12</v>
      </c>
      <c r="B28" s="35" t="s">
        <v>171</v>
      </c>
      <c r="C28" s="26" t="s">
        <v>51</v>
      </c>
      <c r="D28" s="27" t="s">
        <v>52</v>
      </c>
      <c r="E28" s="28">
        <v>43222</v>
      </c>
      <c r="F28" s="29">
        <v>1656250</v>
      </c>
      <c r="G28" s="29">
        <v>0</v>
      </c>
      <c r="H28" s="29">
        <v>1</v>
      </c>
      <c r="I28" s="30" t="s">
        <v>147</v>
      </c>
      <c r="J28" s="32" t="s">
        <v>17</v>
      </c>
      <c r="M28"/>
    </row>
    <row r="29" spans="1:14" ht="48" x14ac:dyDescent="0.25">
      <c r="A29" s="34">
        <v>13</v>
      </c>
      <c r="B29" s="35" t="s">
        <v>172</v>
      </c>
      <c r="C29" s="26" t="s">
        <v>53</v>
      </c>
      <c r="D29" s="27" t="s">
        <v>54</v>
      </c>
      <c r="E29" s="28">
        <v>41235</v>
      </c>
      <c r="F29" s="29">
        <v>5061877</v>
      </c>
      <c r="G29" s="29">
        <v>0</v>
      </c>
      <c r="H29" s="29">
        <v>1</v>
      </c>
      <c r="I29" s="30" t="s">
        <v>223</v>
      </c>
      <c r="J29" s="32" t="s">
        <v>17</v>
      </c>
      <c r="M29"/>
    </row>
    <row r="30" spans="1:14" ht="24" x14ac:dyDescent="0.25">
      <c r="A30" s="34">
        <v>14</v>
      </c>
      <c r="B30" s="35" t="s">
        <v>173</v>
      </c>
      <c r="C30" s="26" t="s">
        <v>55</v>
      </c>
      <c r="D30" s="27" t="s">
        <v>56</v>
      </c>
      <c r="E30" s="28">
        <v>43222</v>
      </c>
      <c r="F30" s="29">
        <v>1606250</v>
      </c>
      <c r="G30" s="29">
        <v>0</v>
      </c>
      <c r="H30" s="29">
        <v>1</v>
      </c>
      <c r="I30" s="30" t="s">
        <v>147</v>
      </c>
      <c r="J30" s="32" t="s">
        <v>17</v>
      </c>
      <c r="M30"/>
    </row>
    <row r="31" spans="1:14" ht="24" x14ac:dyDescent="0.25">
      <c r="A31" s="34">
        <v>15</v>
      </c>
      <c r="B31" s="35" t="s">
        <v>174</v>
      </c>
      <c r="C31" s="26" t="s">
        <v>57</v>
      </c>
      <c r="D31" s="27" t="s">
        <v>52</v>
      </c>
      <c r="E31" s="28">
        <v>44179</v>
      </c>
      <c r="F31" s="29">
        <v>1600000</v>
      </c>
      <c r="G31" s="29">
        <v>0</v>
      </c>
      <c r="H31" s="29">
        <v>1</v>
      </c>
      <c r="I31" s="31" t="s">
        <v>147</v>
      </c>
      <c r="J31" s="32" t="s">
        <v>17</v>
      </c>
      <c r="K31" s="13"/>
      <c r="N31" s="5"/>
    </row>
    <row r="32" spans="1:14" ht="36" x14ac:dyDescent="0.25">
      <c r="A32" s="34">
        <v>16</v>
      </c>
      <c r="B32" s="35" t="s">
        <v>175</v>
      </c>
      <c r="C32" s="26" t="s">
        <v>58</v>
      </c>
      <c r="D32" s="27" t="s">
        <v>59</v>
      </c>
      <c r="E32" s="28">
        <v>41235</v>
      </c>
      <c r="F32" s="29">
        <v>11437894</v>
      </c>
      <c r="G32" s="29">
        <v>0</v>
      </c>
      <c r="H32" s="29">
        <v>1</v>
      </c>
      <c r="I32" s="31" t="s">
        <v>8</v>
      </c>
      <c r="J32" s="32" t="s">
        <v>17</v>
      </c>
      <c r="M32"/>
    </row>
    <row r="33" spans="1:14" ht="48" x14ac:dyDescent="0.25">
      <c r="A33" s="34">
        <v>17</v>
      </c>
      <c r="B33" s="35" t="s">
        <v>176</v>
      </c>
      <c r="C33" s="26" t="s">
        <v>60</v>
      </c>
      <c r="D33" s="27" t="s">
        <v>61</v>
      </c>
      <c r="E33" s="28">
        <v>42369</v>
      </c>
      <c r="F33" s="29">
        <v>1700000</v>
      </c>
      <c r="G33" s="29">
        <v>0</v>
      </c>
      <c r="H33" s="29">
        <v>1</v>
      </c>
      <c r="I33" s="30" t="s">
        <v>223</v>
      </c>
      <c r="J33" s="32" t="s">
        <v>17</v>
      </c>
      <c r="M33"/>
    </row>
    <row r="34" spans="1:14" ht="24" x14ac:dyDescent="0.25">
      <c r="A34" s="34">
        <v>18</v>
      </c>
      <c r="B34" s="35" t="s">
        <v>177</v>
      </c>
      <c r="C34" s="26" t="s">
        <v>62</v>
      </c>
      <c r="D34" s="27" t="s">
        <v>63</v>
      </c>
      <c r="E34" s="28">
        <v>41235</v>
      </c>
      <c r="F34" s="29">
        <v>6222214</v>
      </c>
      <c r="G34" s="29">
        <v>0</v>
      </c>
      <c r="H34" s="29">
        <v>1</v>
      </c>
      <c r="I34" s="31" t="s">
        <v>8</v>
      </c>
      <c r="J34" s="32" t="s">
        <v>17</v>
      </c>
      <c r="M34"/>
    </row>
    <row r="35" spans="1:14" ht="48" x14ac:dyDescent="0.25">
      <c r="A35" s="34">
        <v>19</v>
      </c>
      <c r="B35" s="35" t="s">
        <v>178</v>
      </c>
      <c r="C35" s="26" t="s">
        <v>64</v>
      </c>
      <c r="D35" s="27" t="s">
        <v>65</v>
      </c>
      <c r="E35" s="28">
        <v>40140</v>
      </c>
      <c r="F35" s="29">
        <v>9240000</v>
      </c>
      <c r="G35" s="29">
        <v>0</v>
      </c>
      <c r="H35" s="29">
        <v>1</v>
      </c>
      <c r="I35" s="30" t="s">
        <v>223</v>
      </c>
      <c r="J35" s="32" t="s">
        <v>17</v>
      </c>
      <c r="M35"/>
    </row>
    <row r="36" spans="1:14" ht="24" x14ac:dyDescent="0.25">
      <c r="A36" s="34">
        <v>20</v>
      </c>
      <c r="B36" s="35" t="s">
        <v>179</v>
      </c>
      <c r="C36" s="26" t="s">
        <v>66</v>
      </c>
      <c r="D36" s="27" t="s">
        <v>63</v>
      </c>
      <c r="E36" s="28">
        <v>41235</v>
      </c>
      <c r="F36" s="29">
        <v>6222215</v>
      </c>
      <c r="G36" s="29">
        <v>0</v>
      </c>
      <c r="H36" s="29">
        <v>1</v>
      </c>
      <c r="I36" s="31" t="s">
        <v>8</v>
      </c>
      <c r="J36" s="32" t="s">
        <v>17</v>
      </c>
      <c r="M36"/>
    </row>
    <row r="37" spans="1:14" ht="48" x14ac:dyDescent="0.25">
      <c r="A37" s="34">
        <v>21</v>
      </c>
      <c r="B37" s="35" t="s">
        <v>180</v>
      </c>
      <c r="C37" s="26" t="s">
        <v>67</v>
      </c>
      <c r="D37" s="27" t="s">
        <v>61</v>
      </c>
      <c r="E37" s="28">
        <v>42369</v>
      </c>
      <c r="F37" s="29">
        <v>1700000</v>
      </c>
      <c r="G37" s="29">
        <v>0</v>
      </c>
      <c r="H37" s="29">
        <v>1</v>
      </c>
      <c r="I37" s="30" t="s">
        <v>223</v>
      </c>
      <c r="J37" s="32" t="s">
        <v>17</v>
      </c>
      <c r="M37"/>
    </row>
    <row r="38" spans="1:14" ht="48" x14ac:dyDescent="0.25">
      <c r="A38" s="34">
        <v>22</v>
      </c>
      <c r="B38" s="35" t="s">
        <v>181</v>
      </c>
      <c r="C38" s="26" t="s">
        <v>68</v>
      </c>
      <c r="D38" s="27" t="s">
        <v>61</v>
      </c>
      <c r="E38" s="28">
        <v>42369</v>
      </c>
      <c r="F38" s="29">
        <v>1700000</v>
      </c>
      <c r="G38" s="29">
        <v>0</v>
      </c>
      <c r="H38" s="29">
        <v>1</v>
      </c>
      <c r="I38" s="30" t="s">
        <v>223</v>
      </c>
      <c r="J38" s="32" t="s">
        <v>17</v>
      </c>
      <c r="M38"/>
    </row>
    <row r="39" spans="1:14" ht="24" x14ac:dyDescent="0.25">
      <c r="A39" s="34">
        <v>23</v>
      </c>
      <c r="B39" s="35" t="s">
        <v>182</v>
      </c>
      <c r="C39" s="26" t="s">
        <v>69</v>
      </c>
      <c r="D39" s="27" t="s">
        <v>70</v>
      </c>
      <c r="E39" s="28">
        <v>41235</v>
      </c>
      <c r="F39" s="29">
        <v>4567370</v>
      </c>
      <c r="G39" s="29">
        <v>0</v>
      </c>
      <c r="H39" s="29">
        <v>1</v>
      </c>
      <c r="I39" s="31" t="s">
        <v>8</v>
      </c>
      <c r="J39" s="32" t="s">
        <v>17</v>
      </c>
      <c r="M39"/>
    </row>
    <row r="40" spans="1:14" ht="24" x14ac:dyDescent="0.25">
      <c r="A40" s="34">
        <v>24</v>
      </c>
      <c r="B40" s="35" t="s">
        <v>183</v>
      </c>
      <c r="C40" s="26" t="s">
        <v>71</v>
      </c>
      <c r="D40" s="27" t="s">
        <v>70</v>
      </c>
      <c r="E40" s="28">
        <v>41235</v>
      </c>
      <c r="F40" s="29">
        <v>4567370</v>
      </c>
      <c r="G40" s="29">
        <v>0</v>
      </c>
      <c r="H40" s="29">
        <v>1</v>
      </c>
      <c r="I40" s="31" t="s">
        <v>8</v>
      </c>
      <c r="J40" s="32" t="s">
        <v>17</v>
      </c>
      <c r="M40"/>
    </row>
    <row r="41" spans="1:14" ht="24" x14ac:dyDescent="0.25">
      <c r="A41" s="34">
        <v>25</v>
      </c>
      <c r="B41" s="35" t="s">
        <v>184</v>
      </c>
      <c r="C41" s="26" t="s">
        <v>72</v>
      </c>
      <c r="D41" s="27" t="s">
        <v>52</v>
      </c>
      <c r="E41" s="28">
        <v>43222</v>
      </c>
      <c r="F41" s="29">
        <v>1656250</v>
      </c>
      <c r="G41" s="29">
        <v>0</v>
      </c>
      <c r="H41" s="29">
        <v>1</v>
      </c>
      <c r="I41" s="30" t="s">
        <v>147</v>
      </c>
      <c r="J41" s="32" t="s">
        <v>17</v>
      </c>
      <c r="M41"/>
    </row>
    <row r="42" spans="1:14" ht="24" x14ac:dyDescent="0.25">
      <c r="A42" s="34">
        <v>26</v>
      </c>
      <c r="B42" s="35" t="s">
        <v>185</v>
      </c>
      <c r="C42" s="26" t="s">
        <v>73</v>
      </c>
      <c r="D42" s="27" t="s">
        <v>52</v>
      </c>
      <c r="E42" s="28">
        <v>44179</v>
      </c>
      <c r="F42" s="29">
        <v>1600000</v>
      </c>
      <c r="G42" s="29">
        <v>0</v>
      </c>
      <c r="H42" s="29">
        <v>1</v>
      </c>
      <c r="I42" s="31" t="s">
        <v>147</v>
      </c>
      <c r="J42" s="32" t="s">
        <v>17</v>
      </c>
      <c r="K42" s="13"/>
      <c r="N42" s="5"/>
    </row>
    <row r="43" spans="1:14" ht="24" x14ac:dyDescent="0.25">
      <c r="A43" s="34">
        <v>27</v>
      </c>
      <c r="B43" s="35" t="s">
        <v>186</v>
      </c>
      <c r="C43" s="26" t="s">
        <v>74</v>
      </c>
      <c r="D43" s="27" t="s">
        <v>70</v>
      </c>
      <c r="E43" s="28">
        <v>41235</v>
      </c>
      <c r="F43" s="29">
        <v>4567370</v>
      </c>
      <c r="G43" s="29">
        <v>0</v>
      </c>
      <c r="H43" s="29">
        <v>1</v>
      </c>
      <c r="I43" s="31" t="s">
        <v>8</v>
      </c>
      <c r="J43" s="32" t="s">
        <v>17</v>
      </c>
      <c r="M43"/>
    </row>
    <row r="44" spans="1:14" ht="24" x14ac:dyDescent="0.25">
      <c r="A44" s="34">
        <v>28</v>
      </c>
      <c r="B44" s="35" t="s">
        <v>187</v>
      </c>
      <c r="C44" s="26" t="s">
        <v>75</v>
      </c>
      <c r="D44" s="27" t="s">
        <v>50</v>
      </c>
      <c r="E44" s="28">
        <v>41235</v>
      </c>
      <c r="F44" s="29">
        <v>2567929</v>
      </c>
      <c r="G44" s="29">
        <v>0</v>
      </c>
      <c r="H44" s="29">
        <v>1</v>
      </c>
      <c r="I44" s="31" t="s">
        <v>8</v>
      </c>
      <c r="J44" s="32" t="s">
        <v>17</v>
      </c>
      <c r="M44"/>
    </row>
    <row r="45" spans="1:14" ht="24" x14ac:dyDescent="0.25">
      <c r="A45" s="34">
        <v>29</v>
      </c>
      <c r="B45" s="35" t="s">
        <v>188</v>
      </c>
      <c r="C45" s="26" t="s">
        <v>76</v>
      </c>
      <c r="D45" s="27" t="s">
        <v>77</v>
      </c>
      <c r="E45" s="28">
        <v>42867</v>
      </c>
      <c r="F45" s="29">
        <v>1760000</v>
      </c>
      <c r="G45" s="29">
        <v>0</v>
      </c>
      <c r="H45" s="29">
        <v>1</v>
      </c>
      <c r="I45" s="30" t="s">
        <v>147</v>
      </c>
      <c r="J45" s="32" t="s">
        <v>17</v>
      </c>
      <c r="M45"/>
    </row>
    <row r="46" spans="1:14" ht="24" x14ac:dyDescent="0.25">
      <c r="A46" s="34">
        <v>30</v>
      </c>
      <c r="B46" s="35" t="s">
        <v>189</v>
      </c>
      <c r="C46" s="26" t="s">
        <v>78</v>
      </c>
      <c r="D46" s="27" t="s">
        <v>50</v>
      </c>
      <c r="E46" s="28">
        <v>41235</v>
      </c>
      <c r="F46" s="29">
        <v>2567929</v>
      </c>
      <c r="G46" s="29">
        <v>0</v>
      </c>
      <c r="H46" s="29">
        <v>1</v>
      </c>
      <c r="I46" s="31" t="s">
        <v>8</v>
      </c>
      <c r="J46" s="32" t="s">
        <v>17</v>
      </c>
      <c r="M46"/>
    </row>
    <row r="47" spans="1:14" ht="24" x14ac:dyDescent="0.25">
      <c r="A47" s="34">
        <v>31</v>
      </c>
      <c r="B47" s="35" t="s">
        <v>190</v>
      </c>
      <c r="C47" s="26" t="s">
        <v>79</v>
      </c>
      <c r="D47" s="27" t="s">
        <v>50</v>
      </c>
      <c r="E47" s="28">
        <v>41235</v>
      </c>
      <c r="F47" s="29">
        <v>2567929</v>
      </c>
      <c r="G47" s="29">
        <v>0</v>
      </c>
      <c r="H47" s="36">
        <v>1</v>
      </c>
      <c r="I47" s="33" t="s">
        <v>8</v>
      </c>
      <c r="J47" s="32" t="s">
        <v>17</v>
      </c>
      <c r="M47"/>
    </row>
    <row r="48" spans="1:14" ht="24" x14ac:dyDescent="0.25">
      <c r="A48" s="34">
        <v>32</v>
      </c>
      <c r="B48" s="35" t="s">
        <v>191</v>
      </c>
      <c r="C48" s="26" t="s">
        <v>80</v>
      </c>
      <c r="D48" s="27" t="s">
        <v>77</v>
      </c>
      <c r="E48" s="28">
        <v>42867</v>
      </c>
      <c r="F48" s="29">
        <v>1760000</v>
      </c>
      <c r="G48" s="29">
        <v>0</v>
      </c>
      <c r="H48" s="36">
        <v>1</v>
      </c>
      <c r="I48" s="30" t="s">
        <v>147</v>
      </c>
      <c r="J48" s="32" t="s">
        <v>17</v>
      </c>
      <c r="M48"/>
    </row>
    <row r="49" spans="1:13" ht="24" x14ac:dyDescent="0.25">
      <c r="A49" s="34">
        <v>33</v>
      </c>
      <c r="B49" s="16">
        <v>365955</v>
      </c>
      <c r="C49" s="26" t="s">
        <v>81</v>
      </c>
      <c r="D49" s="27" t="s">
        <v>82</v>
      </c>
      <c r="E49" s="28">
        <v>42691</v>
      </c>
      <c r="F49" s="29">
        <v>1300000</v>
      </c>
      <c r="G49" s="29">
        <v>0</v>
      </c>
      <c r="H49" s="36">
        <v>1</v>
      </c>
      <c r="I49" s="33" t="s">
        <v>8</v>
      </c>
      <c r="J49" s="32" t="s">
        <v>26</v>
      </c>
      <c r="M49"/>
    </row>
    <row r="50" spans="1:13" ht="48" x14ac:dyDescent="0.25">
      <c r="A50" s="34">
        <v>34</v>
      </c>
      <c r="B50" s="35" t="s">
        <v>192</v>
      </c>
      <c r="C50" s="26" t="s">
        <v>83</v>
      </c>
      <c r="D50" s="27" t="s">
        <v>84</v>
      </c>
      <c r="E50" s="28">
        <v>41235</v>
      </c>
      <c r="F50" s="29">
        <v>6570705</v>
      </c>
      <c r="G50" s="29">
        <v>0</v>
      </c>
      <c r="H50" s="36">
        <v>1</v>
      </c>
      <c r="I50" s="30" t="s">
        <v>223</v>
      </c>
      <c r="J50" s="32" t="s">
        <v>17</v>
      </c>
      <c r="M50"/>
    </row>
    <row r="51" spans="1:13" ht="24" x14ac:dyDescent="0.25">
      <c r="A51" s="34">
        <v>35</v>
      </c>
      <c r="B51" s="35" t="s">
        <v>193</v>
      </c>
      <c r="C51" s="26" t="s">
        <v>85</v>
      </c>
      <c r="D51" s="27" t="s">
        <v>86</v>
      </c>
      <c r="E51" s="28">
        <v>41235</v>
      </c>
      <c r="F51" s="29">
        <v>8906956</v>
      </c>
      <c r="G51" s="29">
        <v>0</v>
      </c>
      <c r="H51" s="36">
        <v>1</v>
      </c>
      <c r="I51" s="33" t="s">
        <v>8</v>
      </c>
      <c r="J51" s="32" t="s">
        <v>17</v>
      </c>
      <c r="M51"/>
    </row>
    <row r="52" spans="1:13" ht="48" x14ac:dyDescent="0.25">
      <c r="A52" s="34">
        <v>36</v>
      </c>
      <c r="B52" s="35" t="s">
        <v>194</v>
      </c>
      <c r="C52" s="26" t="s">
        <v>87</v>
      </c>
      <c r="D52" s="27" t="s">
        <v>88</v>
      </c>
      <c r="E52" s="28">
        <v>41235</v>
      </c>
      <c r="F52" s="29">
        <v>10075081</v>
      </c>
      <c r="G52" s="29">
        <v>0</v>
      </c>
      <c r="H52" s="36">
        <v>1</v>
      </c>
      <c r="I52" s="30" t="s">
        <v>223</v>
      </c>
      <c r="J52" s="32" t="s">
        <v>17</v>
      </c>
      <c r="M52"/>
    </row>
    <row r="53" spans="1:13" ht="48" x14ac:dyDescent="0.25">
      <c r="A53" s="34">
        <v>37</v>
      </c>
      <c r="B53" s="35" t="s">
        <v>195</v>
      </c>
      <c r="C53" s="26" t="s">
        <v>89</v>
      </c>
      <c r="D53" s="27" t="s">
        <v>84</v>
      </c>
      <c r="E53" s="28">
        <v>41235</v>
      </c>
      <c r="F53" s="29">
        <v>6570705</v>
      </c>
      <c r="G53" s="29">
        <v>0</v>
      </c>
      <c r="H53" s="36">
        <v>1</v>
      </c>
      <c r="I53" s="30" t="s">
        <v>223</v>
      </c>
      <c r="J53" s="32" t="s">
        <v>17</v>
      </c>
      <c r="M53"/>
    </row>
    <row r="54" spans="1:13" ht="24" x14ac:dyDescent="0.25">
      <c r="A54" s="34">
        <v>38</v>
      </c>
      <c r="B54" s="35" t="s">
        <v>196</v>
      </c>
      <c r="C54" s="26" t="s">
        <v>90</v>
      </c>
      <c r="D54" s="27" t="s">
        <v>91</v>
      </c>
      <c r="E54" s="28">
        <v>41235</v>
      </c>
      <c r="F54" s="29">
        <v>14406879</v>
      </c>
      <c r="G54" s="29">
        <v>0</v>
      </c>
      <c r="H54" s="36">
        <v>1</v>
      </c>
      <c r="I54" s="33" t="s">
        <v>8</v>
      </c>
      <c r="J54" s="32" t="s">
        <v>17</v>
      </c>
      <c r="M54"/>
    </row>
    <row r="55" spans="1:13" ht="24" x14ac:dyDescent="0.25">
      <c r="A55" s="34">
        <v>39</v>
      </c>
      <c r="B55" s="35" t="s">
        <v>197</v>
      </c>
      <c r="C55" s="26" t="s">
        <v>92</v>
      </c>
      <c r="D55" s="27" t="s">
        <v>10</v>
      </c>
      <c r="E55" s="28">
        <v>43222</v>
      </c>
      <c r="F55" s="29">
        <v>956250</v>
      </c>
      <c r="G55" s="29">
        <v>0</v>
      </c>
      <c r="H55" s="36">
        <v>1</v>
      </c>
      <c r="I55" s="30" t="s">
        <v>147</v>
      </c>
      <c r="J55" s="32" t="s">
        <v>17</v>
      </c>
      <c r="M55"/>
    </row>
    <row r="56" spans="1:13" ht="24" x14ac:dyDescent="0.25">
      <c r="A56" s="34">
        <v>40</v>
      </c>
      <c r="B56" s="16">
        <v>351966</v>
      </c>
      <c r="C56" s="26" t="s">
        <v>93</v>
      </c>
      <c r="D56" s="27" t="s">
        <v>94</v>
      </c>
      <c r="E56" s="28">
        <v>43082</v>
      </c>
      <c r="F56" s="29">
        <v>1749999.9</v>
      </c>
      <c r="G56" s="29">
        <v>0</v>
      </c>
      <c r="H56" s="36">
        <v>1</v>
      </c>
      <c r="I56" s="31" t="s">
        <v>147</v>
      </c>
      <c r="J56" s="32" t="s">
        <v>26</v>
      </c>
      <c r="M56"/>
    </row>
    <row r="57" spans="1:13" ht="48" x14ac:dyDescent="0.25">
      <c r="A57" s="34">
        <v>41</v>
      </c>
      <c r="B57" s="35" t="s">
        <v>198</v>
      </c>
      <c r="C57" s="26" t="s">
        <v>95</v>
      </c>
      <c r="D57" s="27" t="s">
        <v>96</v>
      </c>
      <c r="E57" s="28">
        <v>41235</v>
      </c>
      <c r="F57" s="29">
        <v>1051313</v>
      </c>
      <c r="G57" s="29">
        <v>0</v>
      </c>
      <c r="H57" s="36">
        <v>1</v>
      </c>
      <c r="I57" s="30" t="s">
        <v>223</v>
      </c>
      <c r="J57" s="32" t="s">
        <v>17</v>
      </c>
      <c r="M57"/>
    </row>
    <row r="58" spans="1:13" ht="48" x14ac:dyDescent="0.25">
      <c r="A58" s="34">
        <v>42</v>
      </c>
      <c r="B58" s="35" t="s">
        <v>199</v>
      </c>
      <c r="C58" s="26" t="s">
        <v>97</v>
      </c>
      <c r="D58" s="27" t="s">
        <v>98</v>
      </c>
      <c r="E58" s="28">
        <v>41235</v>
      </c>
      <c r="F58" s="29">
        <v>1051313</v>
      </c>
      <c r="G58" s="29">
        <v>0</v>
      </c>
      <c r="H58" s="36">
        <v>1</v>
      </c>
      <c r="I58" s="30" t="s">
        <v>223</v>
      </c>
      <c r="J58" s="32" t="s">
        <v>17</v>
      </c>
      <c r="M58"/>
    </row>
    <row r="59" spans="1:13" ht="48" x14ac:dyDescent="0.25">
      <c r="A59" s="34">
        <v>43</v>
      </c>
      <c r="B59" s="35" t="s">
        <v>200</v>
      </c>
      <c r="C59" s="26" t="s">
        <v>99</v>
      </c>
      <c r="D59" s="27" t="s">
        <v>100</v>
      </c>
      <c r="E59" s="28">
        <v>41235</v>
      </c>
      <c r="F59" s="29">
        <v>1051313</v>
      </c>
      <c r="G59" s="29">
        <v>0</v>
      </c>
      <c r="H59" s="36">
        <v>1</v>
      </c>
      <c r="I59" s="30" t="s">
        <v>223</v>
      </c>
      <c r="J59" s="32" t="s">
        <v>17</v>
      </c>
      <c r="M59"/>
    </row>
    <row r="60" spans="1:13" ht="48" x14ac:dyDescent="0.25">
      <c r="A60" s="34">
        <v>44</v>
      </c>
      <c r="B60" s="35" t="s">
        <v>201</v>
      </c>
      <c r="C60" s="26" t="s">
        <v>101</v>
      </c>
      <c r="D60" s="27" t="s">
        <v>102</v>
      </c>
      <c r="E60" s="28">
        <v>41235</v>
      </c>
      <c r="F60" s="29">
        <v>1051313</v>
      </c>
      <c r="G60" s="29">
        <v>0</v>
      </c>
      <c r="H60" s="36">
        <v>1</v>
      </c>
      <c r="I60" s="30" t="s">
        <v>223</v>
      </c>
      <c r="J60" s="32" t="s">
        <v>17</v>
      </c>
      <c r="M60"/>
    </row>
    <row r="61" spans="1:13" ht="48" x14ac:dyDescent="0.25">
      <c r="A61" s="34">
        <v>45</v>
      </c>
      <c r="B61" s="35" t="s">
        <v>202</v>
      </c>
      <c r="C61" s="26" t="s">
        <v>103</v>
      </c>
      <c r="D61" s="27" t="s">
        <v>102</v>
      </c>
      <c r="E61" s="28">
        <v>41235</v>
      </c>
      <c r="F61" s="29">
        <v>1051313</v>
      </c>
      <c r="G61" s="29">
        <v>0</v>
      </c>
      <c r="H61" s="36">
        <v>1</v>
      </c>
      <c r="I61" s="30" t="s">
        <v>223</v>
      </c>
      <c r="J61" s="32" t="s">
        <v>17</v>
      </c>
      <c r="M61"/>
    </row>
    <row r="62" spans="1:13" ht="48" x14ac:dyDescent="0.25">
      <c r="A62" s="34">
        <v>46</v>
      </c>
      <c r="B62" s="35" t="s">
        <v>203</v>
      </c>
      <c r="C62" s="26" t="s">
        <v>104</v>
      </c>
      <c r="D62" s="27" t="s">
        <v>98</v>
      </c>
      <c r="E62" s="28">
        <v>41235</v>
      </c>
      <c r="F62" s="29">
        <v>1051313</v>
      </c>
      <c r="G62" s="29">
        <v>0</v>
      </c>
      <c r="H62" s="36">
        <v>1</v>
      </c>
      <c r="I62" s="30" t="s">
        <v>223</v>
      </c>
      <c r="J62" s="32" t="s">
        <v>17</v>
      </c>
      <c r="M62"/>
    </row>
    <row r="63" spans="1:13" ht="48" x14ac:dyDescent="0.25">
      <c r="A63" s="34">
        <v>47</v>
      </c>
      <c r="B63" s="35" t="s">
        <v>204</v>
      </c>
      <c r="C63" s="26" t="s">
        <v>105</v>
      </c>
      <c r="D63" s="27" t="s">
        <v>106</v>
      </c>
      <c r="E63" s="28">
        <v>41235</v>
      </c>
      <c r="F63" s="29">
        <v>1051312</v>
      </c>
      <c r="G63" s="29">
        <v>0</v>
      </c>
      <c r="H63" s="36">
        <v>1</v>
      </c>
      <c r="I63" s="30" t="s">
        <v>223</v>
      </c>
      <c r="J63" s="32" t="s">
        <v>17</v>
      </c>
      <c r="M63"/>
    </row>
    <row r="64" spans="1:13" ht="48" x14ac:dyDescent="0.25">
      <c r="A64" s="34">
        <v>48</v>
      </c>
      <c r="B64" s="35" t="s">
        <v>205</v>
      </c>
      <c r="C64" s="26" t="s">
        <v>107</v>
      </c>
      <c r="D64" s="27" t="s">
        <v>98</v>
      </c>
      <c r="E64" s="28">
        <v>41235</v>
      </c>
      <c r="F64" s="29">
        <v>1051313</v>
      </c>
      <c r="G64" s="29">
        <v>0</v>
      </c>
      <c r="H64" s="36">
        <v>1</v>
      </c>
      <c r="I64" s="30" t="s">
        <v>223</v>
      </c>
      <c r="J64" s="32" t="s">
        <v>17</v>
      </c>
      <c r="M64"/>
    </row>
    <row r="65" spans="1:14" ht="48" x14ac:dyDescent="0.25">
      <c r="A65" s="34">
        <v>49</v>
      </c>
      <c r="B65" s="35" t="s">
        <v>206</v>
      </c>
      <c r="C65" s="26" t="s">
        <v>108</v>
      </c>
      <c r="D65" s="27" t="s">
        <v>98</v>
      </c>
      <c r="E65" s="28">
        <v>41235</v>
      </c>
      <c r="F65" s="29">
        <v>1051312</v>
      </c>
      <c r="G65" s="29">
        <v>0</v>
      </c>
      <c r="H65" s="36">
        <v>1</v>
      </c>
      <c r="I65" s="30" t="s">
        <v>223</v>
      </c>
      <c r="J65" s="32" t="s">
        <v>17</v>
      </c>
      <c r="M65"/>
    </row>
    <row r="66" spans="1:14" ht="48" x14ac:dyDescent="0.25">
      <c r="A66" s="34">
        <v>50</v>
      </c>
      <c r="B66" s="35" t="s">
        <v>207</v>
      </c>
      <c r="C66" s="26" t="s">
        <v>109</v>
      </c>
      <c r="D66" s="27" t="s">
        <v>98</v>
      </c>
      <c r="E66" s="28">
        <v>41235</v>
      </c>
      <c r="F66" s="29">
        <v>1051313</v>
      </c>
      <c r="G66" s="29">
        <v>0</v>
      </c>
      <c r="H66" s="36">
        <v>1</v>
      </c>
      <c r="I66" s="30" t="s">
        <v>223</v>
      </c>
      <c r="J66" s="32" t="s">
        <v>17</v>
      </c>
      <c r="M66"/>
    </row>
    <row r="67" spans="1:14" ht="48" x14ac:dyDescent="0.25">
      <c r="A67" s="34">
        <v>51</v>
      </c>
      <c r="B67" s="35" t="s">
        <v>208</v>
      </c>
      <c r="C67" s="26" t="s">
        <v>110</v>
      </c>
      <c r="D67" s="27" t="s">
        <v>111</v>
      </c>
      <c r="E67" s="28">
        <v>41235</v>
      </c>
      <c r="F67" s="29">
        <v>8760940</v>
      </c>
      <c r="G67" s="29">
        <v>0</v>
      </c>
      <c r="H67" s="36">
        <v>1</v>
      </c>
      <c r="I67" s="30" t="s">
        <v>223</v>
      </c>
      <c r="J67" s="32" t="s">
        <v>17</v>
      </c>
      <c r="M67"/>
    </row>
    <row r="68" spans="1:14" ht="48" x14ac:dyDescent="0.25">
      <c r="A68" s="34">
        <v>52</v>
      </c>
      <c r="B68" s="35" t="s">
        <v>209</v>
      </c>
      <c r="C68" s="26" t="s">
        <v>112</v>
      </c>
      <c r="D68" s="27" t="s">
        <v>106</v>
      </c>
      <c r="E68" s="28">
        <v>41235</v>
      </c>
      <c r="F68" s="29">
        <v>1051313</v>
      </c>
      <c r="G68" s="29">
        <v>0</v>
      </c>
      <c r="H68" s="36">
        <v>1</v>
      </c>
      <c r="I68" s="30" t="s">
        <v>223</v>
      </c>
      <c r="J68" s="32" t="s">
        <v>17</v>
      </c>
      <c r="M68"/>
    </row>
    <row r="69" spans="1:14" ht="48" x14ac:dyDescent="0.25">
      <c r="A69" s="34">
        <v>53</v>
      </c>
      <c r="B69" s="35" t="s">
        <v>210</v>
      </c>
      <c r="C69" s="26" t="s">
        <v>113</v>
      </c>
      <c r="D69" s="27" t="s">
        <v>96</v>
      </c>
      <c r="E69" s="28">
        <v>41235</v>
      </c>
      <c r="F69" s="29">
        <v>1051313</v>
      </c>
      <c r="G69" s="29">
        <v>0</v>
      </c>
      <c r="H69" s="36">
        <v>1</v>
      </c>
      <c r="I69" s="30" t="s">
        <v>223</v>
      </c>
      <c r="J69" s="32" t="s">
        <v>17</v>
      </c>
      <c r="M69"/>
    </row>
    <row r="70" spans="1:14" ht="48" x14ac:dyDescent="0.25">
      <c r="A70" s="34">
        <v>54</v>
      </c>
      <c r="B70" s="35" t="s">
        <v>211</v>
      </c>
      <c r="C70" s="26" t="s">
        <v>114</v>
      </c>
      <c r="D70" s="27" t="s">
        <v>96</v>
      </c>
      <c r="E70" s="28">
        <v>41235</v>
      </c>
      <c r="F70" s="29">
        <v>1051312</v>
      </c>
      <c r="G70" s="29">
        <v>0</v>
      </c>
      <c r="H70" s="36">
        <v>1</v>
      </c>
      <c r="I70" s="30" t="s">
        <v>223</v>
      </c>
      <c r="J70" s="32" t="s">
        <v>17</v>
      </c>
      <c r="M70"/>
    </row>
    <row r="71" spans="1:14" ht="48" x14ac:dyDescent="0.25">
      <c r="A71" s="34">
        <v>55</v>
      </c>
      <c r="B71" s="35" t="s">
        <v>212</v>
      </c>
      <c r="C71" s="26" t="s">
        <v>115</v>
      </c>
      <c r="D71" s="27" t="s">
        <v>96</v>
      </c>
      <c r="E71" s="28">
        <v>41235</v>
      </c>
      <c r="F71" s="29">
        <v>1051313</v>
      </c>
      <c r="G71" s="29">
        <v>0</v>
      </c>
      <c r="H71" s="36">
        <v>1</v>
      </c>
      <c r="I71" s="30" t="s">
        <v>223</v>
      </c>
      <c r="J71" s="32" t="s">
        <v>17</v>
      </c>
      <c r="M71"/>
    </row>
    <row r="72" spans="1:14" ht="36" x14ac:dyDescent="0.25">
      <c r="A72" s="34">
        <v>56</v>
      </c>
      <c r="B72" s="16">
        <v>366040</v>
      </c>
      <c r="C72" s="26" t="s">
        <v>116</v>
      </c>
      <c r="D72" s="27" t="s">
        <v>117</v>
      </c>
      <c r="E72" s="28">
        <v>39164</v>
      </c>
      <c r="F72" s="29">
        <v>1395455</v>
      </c>
      <c r="G72" s="29">
        <v>0</v>
      </c>
      <c r="H72" s="36">
        <v>1</v>
      </c>
      <c r="I72" s="33" t="s">
        <v>8</v>
      </c>
      <c r="J72" s="32" t="s">
        <v>34</v>
      </c>
      <c r="M72"/>
    </row>
    <row r="73" spans="1:14" ht="60" x14ac:dyDescent="0.25">
      <c r="A73" s="34">
        <v>57</v>
      </c>
      <c r="B73" s="35" t="s">
        <v>213</v>
      </c>
      <c r="C73" s="26" t="s">
        <v>118</v>
      </c>
      <c r="D73" s="27" t="s">
        <v>119</v>
      </c>
      <c r="E73" s="28">
        <v>41234</v>
      </c>
      <c r="F73" s="29">
        <v>26803490</v>
      </c>
      <c r="G73" s="29">
        <v>0</v>
      </c>
      <c r="H73" s="36">
        <v>1</v>
      </c>
      <c r="I73" s="33" t="s">
        <v>8</v>
      </c>
      <c r="J73" s="32" t="s">
        <v>17</v>
      </c>
      <c r="K73" s="13"/>
      <c r="N73" s="5"/>
    </row>
    <row r="74" spans="1:14" ht="36" x14ac:dyDescent="0.25">
      <c r="A74" s="34">
        <v>58</v>
      </c>
      <c r="B74" s="35" t="s">
        <v>214</v>
      </c>
      <c r="C74" s="26" t="s">
        <v>120</v>
      </c>
      <c r="D74" s="27" t="s">
        <v>121</v>
      </c>
      <c r="E74" s="28">
        <v>40165</v>
      </c>
      <c r="F74" s="29">
        <v>8215666</v>
      </c>
      <c r="G74" s="29">
        <v>0</v>
      </c>
      <c r="H74" s="36">
        <v>1</v>
      </c>
      <c r="I74" s="33" t="s">
        <v>8</v>
      </c>
      <c r="J74" s="32" t="s">
        <v>17</v>
      </c>
      <c r="M74"/>
    </row>
    <row r="75" spans="1:14" ht="36" x14ac:dyDescent="0.25">
      <c r="A75" s="34">
        <v>59</v>
      </c>
      <c r="B75" s="35" t="s">
        <v>215</v>
      </c>
      <c r="C75" s="26" t="s">
        <v>122</v>
      </c>
      <c r="D75" s="27" t="s">
        <v>123</v>
      </c>
      <c r="E75" s="28">
        <v>40057</v>
      </c>
      <c r="F75" s="29">
        <v>10405667</v>
      </c>
      <c r="G75" s="29">
        <v>0</v>
      </c>
      <c r="H75" s="36">
        <v>1</v>
      </c>
      <c r="I75" s="33" t="s">
        <v>8</v>
      </c>
      <c r="J75" s="32" t="s">
        <v>17</v>
      </c>
      <c r="K75" s="13"/>
      <c r="N75" s="5"/>
    </row>
    <row r="76" spans="1:14" ht="48" x14ac:dyDescent="0.25">
      <c r="A76" s="34">
        <v>60</v>
      </c>
      <c r="B76" s="35" t="s">
        <v>216</v>
      </c>
      <c r="C76" s="26" t="s">
        <v>124</v>
      </c>
      <c r="D76" s="27" t="s">
        <v>125</v>
      </c>
      <c r="E76" s="28">
        <v>39811</v>
      </c>
      <c r="F76" s="29">
        <v>9686000</v>
      </c>
      <c r="G76" s="29">
        <v>0</v>
      </c>
      <c r="H76" s="36">
        <v>1</v>
      </c>
      <c r="I76" s="33" t="s">
        <v>8</v>
      </c>
      <c r="J76" s="32" t="s">
        <v>17</v>
      </c>
      <c r="M76"/>
    </row>
    <row r="77" spans="1:14" ht="48" x14ac:dyDescent="0.25">
      <c r="A77" s="34">
        <v>61</v>
      </c>
      <c r="B77" s="35" t="s">
        <v>217</v>
      </c>
      <c r="C77" s="37" t="s">
        <v>126</v>
      </c>
      <c r="D77" s="38" t="s">
        <v>127</v>
      </c>
      <c r="E77" s="39">
        <v>41235</v>
      </c>
      <c r="F77" s="40">
        <v>46790024</v>
      </c>
      <c r="G77" s="40">
        <v>0</v>
      </c>
      <c r="H77" s="41">
        <v>1</v>
      </c>
      <c r="I77" s="30" t="s">
        <v>223</v>
      </c>
      <c r="J77" s="32" t="s">
        <v>17</v>
      </c>
      <c r="M77"/>
    </row>
    <row r="78" spans="1:14" ht="15" customHeight="1" x14ac:dyDescent="0.25">
      <c r="A78" s="1" t="s">
        <v>226</v>
      </c>
      <c r="B78" s="20" t="s">
        <v>128</v>
      </c>
      <c r="C78" s="21"/>
      <c r="D78" s="22"/>
      <c r="E78" s="7"/>
      <c r="F78" s="3">
        <f>SUM(F79:F87)</f>
        <v>51528091</v>
      </c>
      <c r="G78" s="17">
        <f t="shared" ref="G78:H78" si="0">SUM(G79:G87)</f>
        <v>0</v>
      </c>
      <c r="H78" s="18">
        <f t="shared" si="0"/>
        <v>9</v>
      </c>
      <c r="I78" s="12"/>
      <c r="J78" s="14"/>
      <c r="M78"/>
    </row>
    <row r="79" spans="1:14" ht="24" x14ac:dyDescent="0.25">
      <c r="A79" s="34">
        <v>1</v>
      </c>
      <c r="B79" s="35" t="s">
        <v>218</v>
      </c>
      <c r="C79" s="42" t="s">
        <v>129</v>
      </c>
      <c r="D79" s="43" t="s">
        <v>130</v>
      </c>
      <c r="E79" s="44">
        <v>40176</v>
      </c>
      <c r="F79" s="45">
        <v>2500000</v>
      </c>
      <c r="G79" s="45">
        <v>0</v>
      </c>
      <c r="H79" s="46">
        <v>1</v>
      </c>
      <c r="I79" s="33" t="s">
        <v>8</v>
      </c>
      <c r="J79" s="32" t="s">
        <v>17</v>
      </c>
      <c r="M79"/>
    </row>
    <row r="80" spans="1:14" ht="24" x14ac:dyDescent="0.25">
      <c r="A80" s="34">
        <v>2</v>
      </c>
      <c r="B80" s="35" t="s">
        <v>219</v>
      </c>
      <c r="C80" s="26" t="s">
        <v>131</v>
      </c>
      <c r="D80" s="27" t="s">
        <v>132</v>
      </c>
      <c r="E80" s="28">
        <v>39946</v>
      </c>
      <c r="F80" s="29">
        <v>5409091</v>
      </c>
      <c r="G80" s="29">
        <v>0</v>
      </c>
      <c r="H80" s="36">
        <v>1</v>
      </c>
      <c r="I80" s="33" t="s">
        <v>8</v>
      </c>
      <c r="J80" s="32" t="s">
        <v>17</v>
      </c>
      <c r="M80"/>
    </row>
    <row r="81" spans="1:13" ht="48" x14ac:dyDescent="0.25">
      <c r="A81" s="34">
        <v>3</v>
      </c>
      <c r="B81" s="35" t="s">
        <v>220</v>
      </c>
      <c r="C81" s="26" t="s">
        <v>133</v>
      </c>
      <c r="D81" s="27" t="s">
        <v>134</v>
      </c>
      <c r="E81" s="28">
        <v>43189</v>
      </c>
      <c r="F81" s="29">
        <v>6765000</v>
      </c>
      <c r="G81" s="29">
        <v>0</v>
      </c>
      <c r="H81" s="36">
        <v>1</v>
      </c>
      <c r="I81" s="33" t="s">
        <v>8</v>
      </c>
      <c r="J81" s="32" t="s">
        <v>17</v>
      </c>
      <c r="M81"/>
    </row>
    <row r="82" spans="1:13" ht="36" x14ac:dyDescent="0.25">
      <c r="A82" s="34">
        <v>4</v>
      </c>
      <c r="B82" s="35" t="s">
        <v>221</v>
      </c>
      <c r="C82" s="26" t="s">
        <v>135</v>
      </c>
      <c r="D82" s="27" t="s">
        <v>136</v>
      </c>
      <c r="E82" s="28">
        <v>43579</v>
      </c>
      <c r="F82" s="29">
        <v>6908000</v>
      </c>
      <c r="G82" s="29">
        <v>0</v>
      </c>
      <c r="H82" s="36">
        <v>1</v>
      </c>
      <c r="I82" s="33" t="s">
        <v>8</v>
      </c>
      <c r="J82" s="32" t="s">
        <v>17</v>
      </c>
      <c r="M82"/>
    </row>
    <row r="83" spans="1:13" ht="48" x14ac:dyDescent="0.25">
      <c r="A83" s="34">
        <v>5</v>
      </c>
      <c r="B83" s="35" t="s">
        <v>222</v>
      </c>
      <c r="C83" s="26" t="s">
        <v>137</v>
      </c>
      <c r="D83" s="27" t="s">
        <v>134</v>
      </c>
      <c r="E83" s="28">
        <v>43189</v>
      </c>
      <c r="F83" s="29">
        <v>6765000</v>
      </c>
      <c r="G83" s="29">
        <v>0</v>
      </c>
      <c r="H83" s="36">
        <v>1</v>
      </c>
      <c r="I83" s="33" t="s">
        <v>8</v>
      </c>
      <c r="J83" s="32" t="s">
        <v>17</v>
      </c>
      <c r="M83"/>
    </row>
    <row r="84" spans="1:13" ht="36" x14ac:dyDescent="0.25">
      <c r="A84" s="34">
        <v>6</v>
      </c>
      <c r="B84" s="16">
        <v>366462</v>
      </c>
      <c r="C84" s="26" t="s">
        <v>138</v>
      </c>
      <c r="D84" s="27" t="s">
        <v>139</v>
      </c>
      <c r="E84" s="28">
        <v>42129</v>
      </c>
      <c r="F84" s="29">
        <v>3250000</v>
      </c>
      <c r="G84" s="29">
        <v>0</v>
      </c>
      <c r="H84" s="36">
        <v>1</v>
      </c>
      <c r="I84" s="33" t="s">
        <v>8</v>
      </c>
      <c r="J84" s="32" t="s">
        <v>24</v>
      </c>
      <c r="M84"/>
    </row>
    <row r="85" spans="1:13" ht="36" x14ac:dyDescent="0.25">
      <c r="A85" s="34">
        <v>7</v>
      </c>
      <c r="B85" s="16">
        <v>365950</v>
      </c>
      <c r="C85" s="26" t="s">
        <v>140</v>
      </c>
      <c r="D85" s="27" t="s">
        <v>141</v>
      </c>
      <c r="E85" s="28">
        <v>41914</v>
      </c>
      <c r="F85" s="29">
        <v>6200000</v>
      </c>
      <c r="G85" s="29">
        <v>0</v>
      </c>
      <c r="H85" s="36">
        <v>1</v>
      </c>
      <c r="I85" s="33" t="s">
        <v>8</v>
      </c>
      <c r="J85" s="32" t="s">
        <v>26</v>
      </c>
      <c r="M85"/>
    </row>
    <row r="86" spans="1:13" ht="36" x14ac:dyDescent="0.25">
      <c r="A86" s="34">
        <v>8</v>
      </c>
      <c r="B86" s="16">
        <v>365956</v>
      </c>
      <c r="C86" s="26" t="s">
        <v>142</v>
      </c>
      <c r="D86" s="27" t="s">
        <v>141</v>
      </c>
      <c r="E86" s="28">
        <v>41943</v>
      </c>
      <c r="F86" s="29">
        <v>6200000</v>
      </c>
      <c r="G86" s="29">
        <v>0</v>
      </c>
      <c r="H86" s="36">
        <v>1</v>
      </c>
      <c r="I86" s="33" t="s">
        <v>8</v>
      </c>
      <c r="J86" s="32" t="s">
        <v>24</v>
      </c>
      <c r="M86"/>
    </row>
    <row r="87" spans="1:13" ht="36" x14ac:dyDescent="0.25">
      <c r="A87" s="34">
        <v>9</v>
      </c>
      <c r="B87" s="16">
        <v>379406</v>
      </c>
      <c r="C87" s="26" t="s">
        <v>143</v>
      </c>
      <c r="D87" s="27" t="s">
        <v>144</v>
      </c>
      <c r="E87" s="28">
        <v>43763</v>
      </c>
      <c r="F87" s="29">
        <v>7531000</v>
      </c>
      <c r="G87" s="29">
        <v>0</v>
      </c>
      <c r="H87" s="36">
        <v>1</v>
      </c>
      <c r="I87" s="33" t="s">
        <v>8</v>
      </c>
      <c r="J87" s="32" t="s">
        <v>24</v>
      </c>
      <c r="M87"/>
    </row>
    <row r="88" spans="1:13" x14ac:dyDescent="0.25">
      <c r="B88" s="47" t="s">
        <v>227</v>
      </c>
      <c r="C88" s="47"/>
      <c r="D88" s="47"/>
      <c r="E88" s="47"/>
      <c r="F88" s="48">
        <f>F3+F16+F78</f>
        <v>440183058.89999998</v>
      </c>
      <c r="G88" s="48">
        <f t="shared" ref="G88:H88" si="1">G3+G16+G78</f>
        <v>12688221.15</v>
      </c>
      <c r="H88" s="48">
        <f t="shared" si="1"/>
        <v>82</v>
      </c>
    </row>
  </sheetData>
  <autoFilter ref="A2:R87"/>
  <mergeCells count="5">
    <mergeCell ref="B78:D78"/>
    <mergeCell ref="A1:J1"/>
    <mergeCell ref="B3:D3"/>
    <mergeCell ref="B16:D16"/>
    <mergeCell ref="B88:E88"/>
  </mergeCells>
  <pageMargins left="0.39" right="0.19" top="0.5" bottom="0.2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Tran Ngoc (VP&amp;DVNB-QLTS)</dc:creator>
  <cp:lastModifiedBy>Anh Tran Ngoc (VP&amp;DVNB-QLTS)</cp:lastModifiedBy>
  <cp:lastPrinted>2024-09-23T02:49:46Z</cp:lastPrinted>
  <dcterms:created xsi:type="dcterms:W3CDTF">2024-09-16T03:00:57Z</dcterms:created>
  <dcterms:modified xsi:type="dcterms:W3CDTF">2024-09-23T06:36:34Z</dcterms:modified>
</cp:coreProperties>
</file>